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bo-fujii.t\Nextcloud\G経理部\04.会計担当者へお願いメール\会計申請書類　最新版\"/>
    </mc:Choice>
  </mc:AlternateContent>
  <xr:revisionPtr revIDLastSave="0" documentId="13_ncr:1_{EB99B8E5-09B5-48CE-8869-281FA368419D}" xr6:coauthVersionLast="47" xr6:coauthVersionMax="47" xr10:uidLastSave="{00000000-0000-0000-0000-000000000000}"/>
  <bookViews>
    <workbookView xWindow="-120" yWindow="-120" windowWidth="29040" windowHeight="15720" xr2:uid="{E8E3D5BF-79DE-432B-A07B-B94C1C4DBCB8}"/>
  </bookViews>
  <sheets>
    <sheet name="20250407 現金出納帳" sheetId="16" r:id="rId1"/>
    <sheet name="20250407 預金出納帳（通帳）" sheetId="13" r:id="rId2"/>
    <sheet name="源泉税一覧" sheetId="19" r:id="rId3"/>
    <sheet name="現金出納帳(例）" sheetId="17" r:id="rId4"/>
    <sheet name="預金（通帳）出納帳(例)" sheetId="18" r:id="rId5"/>
  </sheets>
  <definedNames>
    <definedName name="_xlnm.Print_Titles" localSheetId="0">'20250407 現金出納帳'!$2:$9</definedName>
    <definedName name="_xlnm.Print_Titles" localSheetId="1">'20250407 預金出納帳（通帳）'!$2:$9</definedName>
    <definedName name="_xlnm.Print_Titles" localSheetId="3">'現金出納帳(例）'!$2:$9</definedName>
    <definedName name="_xlnm.Print_Titles" localSheetId="4">'預金（通帳）出納帳(例)'!$2:$9</definedName>
  </definedNames>
  <calcPr calcId="191029"/>
</workbook>
</file>

<file path=xl/calcChain.xml><?xml version="1.0" encoding="utf-8"?>
<calcChain xmlns="http://schemas.openxmlformats.org/spreadsheetml/2006/main">
  <c r="T38" i="16" l="1"/>
  <c r="V11" i="16"/>
  <c r="V12" i="16" s="1"/>
  <c r="V13" i="16" s="1"/>
  <c r="V14" i="16" s="1"/>
  <c r="V15" i="16" s="1"/>
  <c r="V16" i="16" s="1"/>
  <c r="V17" i="16" s="1"/>
  <c r="V18" i="16" s="1"/>
  <c r="V19" i="16" s="1"/>
  <c r="V20" i="16" s="1"/>
  <c r="V21" i="16" s="1"/>
  <c r="V22" i="16" s="1"/>
  <c r="V23" i="16" s="1"/>
  <c r="V24" i="16" s="1"/>
  <c r="V25" i="16" s="1"/>
  <c r="V26" i="16" s="1"/>
  <c r="V27" i="16" s="1"/>
  <c r="V28" i="16" s="1"/>
  <c r="V29" i="16" s="1"/>
  <c r="V30" i="16" s="1"/>
  <c r="V31" i="16" s="1"/>
  <c r="V32" i="16" s="1"/>
  <c r="V33" i="16" s="1"/>
  <c r="V34" i="16" s="1"/>
  <c r="V35" i="16" s="1"/>
  <c r="V36" i="16" s="1"/>
  <c r="V37" i="16" s="1"/>
  <c r="U38" i="13"/>
  <c r="W11" i="13"/>
  <c r="W12" i="13" s="1"/>
  <c r="W13" i="13" s="1"/>
  <c r="W14" i="13" s="1"/>
  <c r="W15" i="13" s="1"/>
  <c r="W16" i="13" s="1"/>
  <c r="W17" i="13" s="1"/>
  <c r="W18" i="13" s="1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W34" i="13" s="1"/>
  <c r="W35" i="13" s="1"/>
  <c r="W36" i="13" s="1"/>
  <c r="W37" i="13" s="1"/>
  <c r="G38" i="16"/>
  <c r="H38" i="16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W43" i="18" s="1"/>
  <c r="I43" i="18"/>
  <c r="H43" i="18"/>
  <c r="G43" i="18"/>
  <c r="F43" i="18"/>
  <c r="E43" i="18"/>
  <c r="W11" i="18"/>
  <c r="W12" i="18"/>
  <c r="W13" i="18" s="1"/>
  <c r="W14" i="18" s="1"/>
  <c r="W15" i="18" s="1"/>
  <c r="W16" i="18" s="1"/>
  <c r="W17" i="18" s="1"/>
  <c r="W18" i="18" s="1"/>
  <c r="W19" i="18" s="1"/>
  <c r="W20" i="18" s="1"/>
  <c r="W21" i="18" s="1"/>
  <c r="W22" i="18" s="1"/>
  <c r="W23" i="18" s="1"/>
  <c r="W24" i="18" s="1"/>
  <c r="W25" i="18" s="1"/>
  <c r="W26" i="18" s="1"/>
  <c r="W27" i="18" s="1"/>
  <c r="W28" i="18" s="1"/>
  <c r="W29" i="18" s="1"/>
  <c r="W30" i="18" s="1"/>
  <c r="W31" i="18" s="1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F42" i="17"/>
  <c r="E42" i="17"/>
  <c r="V11" i="17"/>
  <c r="V12" i="17" s="1"/>
  <c r="V13" i="17" s="1"/>
  <c r="V14" i="17" s="1"/>
  <c r="V15" i="17" s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28" i="17" s="1"/>
  <c r="V29" i="17" s="1"/>
  <c r="V30" i="17" s="1"/>
  <c r="V31" i="17" s="1"/>
  <c r="V32" i="17" s="1"/>
  <c r="V33" i="17" s="1"/>
  <c r="V34" i="17" s="1"/>
  <c r="V35" i="17" s="1"/>
  <c r="V36" i="17" s="1"/>
  <c r="V37" i="17" s="1"/>
  <c r="V38" i="17" s="1"/>
  <c r="V39" i="17" s="1"/>
  <c r="V40" i="17" s="1"/>
  <c r="V41" i="17" s="1"/>
  <c r="F38" i="16"/>
  <c r="I38" i="16"/>
  <c r="J38" i="16"/>
  <c r="K38" i="16"/>
  <c r="V38" i="16" s="1"/>
  <c r="L38" i="16"/>
  <c r="M38" i="16"/>
  <c r="N38" i="16"/>
  <c r="O38" i="16"/>
  <c r="P38" i="16"/>
  <c r="Q38" i="16"/>
  <c r="R38" i="16"/>
  <c r="S38" i="16"/>
  <c r="U38" i="16"/>
  <c r="E38" i="16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V38" i="13"/>
  <c r="E38" i="13"/>
  <c r="W38" i="13" s="1"/>
  <c r="V42" i="17"/>
  <c r="W33" i="18" l="1"/>
  <c r="W34" i="18" s="1"/>
  <c r="W35" i="18" s="1"/>
  <c r="W36" i="18" s="1"/>
  <c r="W37" i="18" s="1"/>
  <c r="W38" i="18" s="1"/>
  <c r="W39" i="18" s="1"/>
  <c r="W40" i="18" s="1"/>
  <c r="W41" i="18" s="1"/>
  <c r="W42" i="18" s="1"/>
  <c r="W32" i="18"/>
</calcChain>
</file>

<file path=xl/sharedStrings.xml><?xml version="1.0" encoding="utf-8"?>
<sst xmlns="http://schemas.openxmlformats.org/spreadsheetml/2006/main" count="204" uniqueCount="80">
  <si>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</si>
  <si>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</si>
  <si>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</si>
  <si>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会議費</t>
    <rPh sb="0" eb="3">
      <t>カイギヒ</t>
    </rPh>
    <phoneticPr fontId="2"/>
  </si>
  <si>
    <t>その他</t>
    <rPh sb="2" eb="3">
      <t>タ</t>
    </rPh>
    <phoneticPr fontId="2"/>
  </si>
  <si>
    <t>預金引出</t>
    <rPh sb="0" eb="2">
      <t>ヨキン</t>
    </rPh>
    <rPh sb="2" eb="4">
      <t>ヒキダシ</t>
    </rPh>
    <phoneticPr fontId="2"/>
  </si>
  <si>
    <t>入　　　金</t>
    <rPh sb="0" eb="1">
      <t>イリ</t>
    </rPh>
    <rPh sb="4" eb="5">
      <t>キン</t>
    </rPh>
    <phoneticPr fontId="2"/>
  </si>
  <si>
    <t>残　高</t>
    <rPh sb="0" eb="1">
      <t>ザン</t>
    </rPh>
    <rPh sb="2" eb="3">
      <t>コウ</t>
    </rPh>
    <phoneticPr fontId="2"/>
  </si>
  <si>
    <t>摘　　　　　要</t>
    <rPh sb="0" eb="1">
      <t>テキ</t>
    </rPh>
    <rPh sb="6" eb="7">
      <t>ヨウ</t>
    </rPh>
    <phoneticPr fontId="2"/>
  </si>
  <si>
    <t>合　　　　　計</t>
    <rPh sb="0" eb="1">
      <t>ゴウ</t>
    </rPh>
    <rPh sb="6" eb="7">
      <t>ケイ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</si>
  <si>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</si>
  <si>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諸謝金
(税除く）</t>
    <rPh sb="0" eb="1">
      <t>ショ</t>
    </rPh>
    <rPh sb="1" eb="3">
      <t>シャキン</t>
    </rPh>
    <rPh sb="5" eb="6">
      <t>ゼイ</t>
    </rPh>
    <rPh sb="6" eb="7">
      <t>ノゾ</t>
    </rPh>
    <phoneticPr fontId="2"/>
  </si>
  <si>
    <t>旅費
交通費</t>
    <rPh sb="0" eb="2">
      <t>リョヒ</t>
    </rPh>
    <rPh sb="3" eb="6">
      <t>コウツウヒ</t>
    </rPh>
    <phoneticPr fontId="2"/>
  </si>
  <si>
    <t>手持ち現金を預金口座へ</t>
    <rPh sb="0" eb="2">
      <t>テモ</t>
    </rPh>
    <rPh sb="3" eb="5">
      <t>ゲンキン</t>
    </rPh>
    <rPh sb="6" eb="8">
      <t>ヨキン</t>
    </rPh>
    <rPh sb="8" eb="10">
      <t>コウザ</t>
    </rPh>
    <phoneticPr fontId="2"/>
  </si>
  <si>
    <t>通信費</t>
    <rPh sb="0" eb="2">
      <t>ツウシン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</si>
  <si>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</si>
  <si>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印刷
製本費</t>
    <rPh sb="0" eb="2">
      <t>インサツ</t>
    </rPh>
    <rPh sb="3" eb="5">
      <t>セイホン</t>
    </rPh>
    <rPh sb="5" eb="6">
      <t>ヒ</t>
    </rPh>
    <phoneticPr fontId="2"/>
  </si>
  <si>
    <t>経理部
より振込</t>
    <rPh sb="0" eb="2">
      <t>ケイリ</t>
    </rPh>
    <rPh sb="2" eb="3">
      <t>ブ</t>
    </rPh>
    <rPh sb="6" eb="8">
      <t>フリコミ</t>
    </rPh>
    <phoneticPr fontId="2"/>
  </si>
  <si>
    <t>通　帳</t>
    <rPh sb="0" eb="1">
      <t>トオル</t>
    </rPh>
    <rPh sb="2" eb="3">
      <t>トバリ</t>
    </rPh>
    <phoneticPr fontId="2"/>
  </si>
  <si>
    <t>部門/領域長・理事・部長　</t>
    <phoneticPr fontId="2"/>
  </si>
  <si>
    <t>会計担当者　</t>
    <phoneticPr fontId="2"/>
  </si>
  <si>
    <t>部門/領域
地区・部　</t>
    <phoneticPr fontId="2"/>
  </si>
  <si>
    <t>令和　　　　年度　　＜　預金出納帳　＞</t>
    <rPh sb="0" eb="2">
      <t>レイワ</t>
    </rPh>
    <rPh sb="6" eb="8">
      <t>ネンド</t>
    </rPh>
    <phoneticPr fontId="2"/>
  </si>
  <si>
    <t>令和　　　　年度　　＜　現金出納帳　＞</t>
    <rPh sb="0" eb="2">
      <t>レイワ</t>
    </rPh>
    <rPh sb="6" eb="8">
      <t>ネンド</t>
    </rPh>
    <rPh sb="12" eb="14">
      <t>ゲンキン</t>
    </rPh>
    <phoneticPr fontId="2"/>
  </si>
  <si>
    <t>前年度繰越</t>
    <rPh sb="0" eb="3">
      <t>ゼンネンド</t>
    </rPh>
    <rPh sb="3" eb="5">
      <t>クリコシ</t>
    </rPh>
    <phoneticPr fontId="2"/>
  </si>
  <si>
    <t>経理部より本年度活動費振込</t>
  </si>
  <si>
    <t>経理部長　</t>
    <rPh sb="0" eb="4">
      <t>ケイリブチョウ</t>
    </rPh>
    <phoneticPr fontId="2"/>
  </si>
  <si>
    <t>印　</t>
    <rPh sb="0" eb="1">
      <t>イン</t>
    </rPh>
    <phoneticPr fontId="2"/>
  </si>
  <si>
    <t>活動費　　　</t>
    <rPh sb="0" eb="2">
      <t>カツドウ</t>
    </rPh>
    <rPh sb="2" eb="3">
      <t>ヒ</t>
    </rPh>
    <phoneticPr fontId="2"/>
  </si>
  <si>
    <t>講師</t>
    <rPh sb="0" eb="2">
      <t>コウシ</t>
    </rPh>
    <phoneticPr fontId="2"/>
  </si>
  <si>
    <t>会員</t>
    <rPh sb="0" eb="2">
      <t>カイイン</t>
    </rPh>
    <phoneticPr fontId="2"/>
  </si>
  <si>
    <t>支払
手数料</t>
    <rPh sb="0" eb="2">
      <t>シハライ</t>
    </rPh>
    <rPh sb="3" eb="6">
      <t>テスウリョウ</t>
    </rPh>
    <phoneticPr fontId="2"/>
  </si>
  <si>
    <t>会場費</t>
    <rPh sb="0" eb="3">
      <t>カイジョウヒ</t>
    </rPh>
    <phoneticPr fontId="2"/>
  </si>
  <si>
    <t>源泉
所得税</t>
    <rPh sb="0" eb="2">
      <t>ゲンセン</t>
    </rPh>
    <rPh sb="3" eb="6">
      <t>ショトクゼイ</t>
    </rPh>
    <phoneticPr fontId="2"/>
  </si>
  <si>
    <t>利息</t>
    <rPh sb="0" eb="2">
      <t>リソク</t>
    </rPh>
    <phoneticPr fontId="2"/>
  </si>
  <si>
    <t>旅費
交通費
(税除く）</t>
    <rPh sb="0" eb="2">
      <t>リョヒ</t>
    </rPh>
    <rPh sb="3" eb="6">
      <t>コウツウヒ</t>
    </rPh>
    <rPh sb="8" eb="9">
      <t>ゼイ</t>
    </rPh>
    <rPh sb="9" eb="10">
      <t>ノゾ</t>
    </rPh>
    <phoneticPr fontId="2"/>
  </si>
  <si>
    <r>
      <t xml:space="preserve">その他
</t>
    </r>
    <r>
      <rPr>
        <sz val="6"/>
        <rFont val="ＭＳ Ｐ明朝"/>
        <family val="1"/>
        <charset val="128"/>
      </rPr>
      <t>資金移動など</t>
    </r>
    <rPh sb="2" eb="3">
      <t>タ</t>
    </rPh>
    <rPh sb="4" eb="8">
      <t>シキンイドウ</t>
    </rPh>
    <phoneticPr fontId="2"/>
  </si>
  <si>
    <t>理事会</t>
    <rPh sb="0" eb="2">
      <t>リジ</t>
    </rPh>
    <rPh sb="2" eb="3">
      <t>カイ</t>
    </rPh>
    <phoneticPr fontId="2"/>
  </si>
  <si>
    <t>預金引出し</t>
    <rPh sb="0" eb="2">
      <t>ヨキン</t>
    </rPh>
    <rPh sb="2" eb="4">
      <t>ヒキダ</t>
    </rPh>
    <phoneticPr fontId="2"/>
  </si>
  <si>
    <t>〇〇理事　交通費（第1回理事会）</t>
    <rPh sb="2" eb="4">
      <t>リジ</t>
    </rPh>
    <rPh sb="5" eb="8">
      <t>コウツウヒ</t>
    </rPh>
    <rPh sb="9" eb="10">
      <t>ダイ</t>
    </rPh>
    <rPh sb="11" eb="12">
      <t>カイ</t>
    </rPh>
    <rPh sb="12" eb="15">
      <t>リジカイ</t>
    </rPh>
    <phoneticPr fontId="2"/>
  </si>
  <si>
    <t>〇〇理事　交通費（定期総会）</t>
    <rPh sb="2" eb="4">
      <t>リジ</t>
    </rPh>
    <rPh sb="5" eb="8">
      <t>コウツウヒ</t>
    </rPh>
    <rPh sb="9" eb="11">
      <t>テイキ</t>
    </rPh>
    <rPh sb="11" eb="13">
      <t>ソウカイ</t>
    </rPh>
    <phoneticPr fontId="2"/>
  </si>
  <si>
    <t>〇〇理事　活動費（定期総会）</t>
    <rPh sb="2" eb="4">
      <t>リジ</t>
    </rPh>
    <rPh sb="5" eb="8">
      <t>カツドウヒ</t>
    </rPh>
    <rPh sb="9" eb="11">
      <t>テイキ</t>
    </rPh>
    <rPh sb="11" eb="13">
      <t>ソウカイ</t>
    </rPh>
    <phoneticPr fontId="2"/>
  </si>
  <si>
    <t>〇〇理事　活動費（第1回理事会）</t>
    <rPh sb="2" eb="4">
      <t>リジ</t>
    </rPh>
    <phoneticPr fontId="2"/>
  </si>
  <si>
    <t>封筒・テープ代</t>
    <rPh sb="0" eb="2">
      <t>フウトウ</t>
    </rPh>
    <rPh sb="6" eb="7">
      <t>ダイ</t>
    </rPh>
    <phoneticPr fontId="2"/>
  </si>
  <si>
    <t>切手代</t>
    <rPh sb="0" eb="3">
      <t>キッテダイ</t>
    </rPh>
    <phoneticPr fontId="2"/>
  </si>
  <si>
    <t>〇〇（学術部・経理部合同説明会）</t>
    <rPh sb="3" eb="5">
      <t>ガクジュツ</t>
    </rPh>
    <rPh sb="5" eb="6">
      <t>ブ</t>
    </rPh>
    <rPh sb="7" eb="9">
      <t>ケイリ</t>
    </rPh>
    <rPh sb="9" eb="10">
      <t>ブ</t>
    </rPh>
    <rPh sb="10" eb="12">
      <t>ゴウドウ</t>
    </rPh>
    <rPh sb="12" eb="14">
      <t>セツメイ</t>
    </rPh>
    <rPh sb="14" eb="15">
      <t>カイ</t>
    </rPh>
    <phoneticPr fontId="2"/>
  </si>
  <si>
    <t>東部地区新人会員オリエンテーション　〇名交通費</t>
    <rPh sb="0" eb="2">
      <t>トウブ</t>
    </rPh>
    <rPh sb="2" eb="4">
      <t>チク</t>
    </rPh>
    <rPh sb="4" eb="6">
      <t>シンジン</t>
    </rPh>
    <rPh sb="6" eb="8">
      <t>カイイン</t>
    </rPh>
    <rPh sb="19" eb="20">
      <t>メイ</t>
    </rPh>
    <rPh sb="20" eb="23">
      <t>コウツウヒ</t>
    </rPh>
    <phoneticPr fontId="2"/>
  </si>
  <si>
    <t>東部地区新人会員オリエンテーション　〇名活動費</t>
    <rPh sb="0" eb="2">
      <t>トウブ</t>
    </rPh>
    <rPh sb="2" eb="4">
      <t>チク</t>
    </rPh>
    <rPh sb="4" eb="6">
      <t>シンジン</t>
    </rPh>
    <rPh sb="6" eb="8">
      <t>カイイン</t>
    </rPh>
    <rPh sb="19" eb="20">
      <t>メイ</t>
    </rPh>
    <rPh sb="20" eb="23">
      <t>カツドウヒ</t>
    </rPh>
    <phoneticPr fontId="2"/>
  </si>
  <si>
    <t>東部地区新人会員オリエンテーション　〇名講師　交通費</t>
    <rPh sb="0" eb="2">
      <t>トウブ</t>
    </rPh>
    <rPh sb="2" eb="4">
      <t>チク</t>
    </rPh>
    <rPh sb="4" eb="6">
      <t>シンジン</t>
    </rPh>
    <rPh sb="6" eb="8">
      <t>カイイン</t>
    </rPh>
    <rPh sb="19" eb="20">
      <t>メイ</t>
    </rPh>
    <rPh sb="20" eb="22">
      <t>コウシ</t>
    </rPh>
    <rPh sb="23" eb="26">
      <t>コウツウヒ</t>
    </rPh>
    <phoneticPr fontId="2"/>
  </si>
  <si>
    <t>東部地区新人会員オリエンテーション　〇名講師　講師料</t>
    <rPh sb="0" eb="2">
      <t>トウブ</t>
    </rPh>
    <rPh sb="2" eb="4">
      <t>チク</t>
    </rPh>
    <rPh sb="4" eb="6">
      <t>シンジン</t>
    </rPh>
    <rPh sb="6" eb="8">
      <t>カイイン</t>
    </rPh>
    <rPh sb="19" eb="20">
      <t>メイ</t>
    </rPh>
    <rPh sb="20" eb="22">
      <t>コウシ</t>
    </rPh>
    <rPh sb="23" eb="26">
      <t>コウシリョウ</t>
    </rPh>
    <phoneticPr fontId="2"/>
  </si>
  <si>
    <t>両替手数料</t>
    <rPh sb="0" eb="2">
      <t>リョウガエ</t>
    </rPh>
    <rPh sb="2" eb="5">
      <t>テスウリョウ</t>
    </rPh>
    <phoneticPr fontId="2"/>
  </si>
  <si>
    <t>ヤマト運輸（PC搬送）</t>
    <rPh sb="3" eb="5">
      <t>ウンユ</t>
    </rPh>
    <rPh sb="8" eb="10">
      <t>ハンソウ</t>
    </rPh>
    <phoneticPr fontId="2"/>
  </si>
  <si>
    <t>〇〇（東部地区微生物研修会）交通費</t>
    <rPh sb="3" eb="7">
      <t>トウブチク</t>
    </rPh>
    <rPh sb="7" eb="10">
      <t>ビセイブツ</t>
    </rPh>
    <rPh sb="10" eb="13">
      <t>ケンシュウカイ</t>
    </rPh>
    <rPh sb="14" eb="17">
      <t>コウツウヒ</t>
    </rPh>
    <phoneticPr fontId="2"/>
  </si>
  <si>
    <t>〇〇（東部地区微生物研修会）活動費</t>
    <rPh sb="3" eb="7">
      <t>トウブチク</t>
    </rPh>
    <rPh sb="7" eb="10">
      <t>ビセイブツ</t>
    </rPh>
    <rPh sb="10" eb="13">
      <t>ケンシュウカイ</t>
    </rPh>
    <rPh sb="14" eb="17">
      <t>カツドウヒ</t>
    </rPh>
    <phoneticPr fontId="2"/>
  </si>
  <si>
    <t>〇〇（東部地区微生物研修会）講師交通費</t>
    <rPh sb="3" eb="7">
      <t>トウブチク</t>
    </rPh>
    <rPh sb="7" eb="10">
      <t>ビセイブツ</t>
    </rPh>
    <rPh sb="10" eb="13">
      <t>ケンシュウカイ</t>
    </rPh>
    <rPh sb="14" eb="16">
      <t>コウシ</t>
    </rPh>
    <rPh sb="16" eb="19">
      <t>コウツウヒ</t>
    </rPh>
    <phoneticPr fontId="2"/>
  </si>
  <si>
    <t>〇〇（東部地区微生物研修会）講師謝礼</t>
    <rPh sb="3" eb="7">
      <t>トウブチク</t>
    </rPh>
    <rPh sb="7" eb="10">
      <t>ビセイブツ</t>
    </rPh>
    <rPh sb="10" eb="13">
      <t>ケンシュウカイ</t>
    </rPh>
    <rPh sb="14" eb="16">
      <t>コウシ</t>
    </rPh>
    <rPh sb="16" eb="18">
      <t>シャレイ</t>
    </rPh>
    <phoneticPr fontId="2"/>
  </si>
  <si>
    <t>飲み物他（東部地区微生物研修会）</t>
    <rPh sb="0" eb="1">
      <t>ノ</t>
    </rPh>
    <rPh sb="2" eb="3">
      <t>モノ</t>
    </rPh>
    <rPh sb="3" eb="4">
      <t>ホカ</t>
    </rPh>
    <phoneticPr fontId="2"/>
  </si>
  <si>
    <t>〇〇会場（東部地区微生物研修会）</t>
    <rPh sb="2" eb="4">
      <t>カイジョウ</t>
    </rPh>
    <phoneticPr fontId="2"/>
  </si>
  <si>
    <t>手持ち現金へ</t>
    <rPh sb="0" eb="2">
      <t>テモ</t>
    </rPh>
    <rPh sb="3" eb="5">
      <t>ゲンキン</t>
    </rPh>
    <phoneticPr fontId="2"/>
  </si>
  <si>
    <t>〇〇（第〇回生理部門研修会）講師料・旅費交通費</t>
    <rPh sb="3" eb="4">
      <t>ダイ</t>
    </rPh>
    <rPh sb="5" eb="6">
      <t>カイ</t>
    </rPh>
    <rPh sb="6" eb="10">
      <t>セイリブモン</t>
    </rPh>
    <rPh sb="10" eb="13">
      <t>ケンシュウカイ</t>
    </rPh>
    <rPh sb="14" eb="16">
      <t>コウシ</t>
    </rPh>
    <rPh sb="16" eb="17">
      <t>リョウ</t>
    </rPh>
    <rPh sb="18" eb="20">
      <t>リョヒ</t>
    </rPh>
    <rPh sb="20" eb="23">
      <t>コウツウヒ</t>
    </rPh>
    <phoneticPr fontId="2"/>
  </si>
  <si>
    <t>〇〇ホテル（第〇回〇〇研修会会場費）</t>
    <rPh sb="6" eb="7">
      <t>ダイ</t>
    </rPh>
    <rPh sb="8" eb="9">
      <t>カイ</t>
    </rPh>
    <rPh sb="11" eb="14">
      <t>ケンシュウカイ</t>
    </rPh>
    <rPh sb="14" eb="17">
      <t>カイジョウヒ</t>
    </rPh>
    <phoneticPr fontId="2"/>
  </si>
  <si>
    <t>　〇〇部</t>
    <rPh sb="3" eb="4">
      <t>ブ</t>
    </rPh>
    <phoneticPr fontId="2"/>
  </si>
  <si>
    <t>〇〇　〇〇　　　　　　　　　印　</t>
    <rPh sb="14" eb="15">
      <t>イン</t>
    </rPh>
    <phoneticPr fontId="2"/>
  </si>
  <si>
    <t>　〇〇部</t>
    <phoneticPr fontId="2"/>
  </si>
  <si>
    <t>〇〇（第〇回生理部門研修会）活動費・旅費交通費</t>
    <rPh sb="3" eb="4">
      <t>ダイ</t>
    </rPh>
    <rPh sb="5" eb="6">
      <t>カイ</t>
    </rPh>
    <rPh sb="6" eb="8">
      <t>セイリ</t>
    </rPh>
    <rPh sb="8" eb="10">
      <t>ブモン</t>
    </rPh>
    <rPh sb="10" eb="13">
      <t>ケンシュウカイ</t>
    </rPh>
    <rPh sb="14" eb="17">
      <t>カツドウヒ</t>
    </rPh>
    <phoneticPr fontId="2"/>
  </si>
  <si>
    <t>〇〇（第〇回・第〇回理事会）活動費・旅費交通費</t>
    <rPh sb="3" eb="4">
      <t>ダイ</t>
    </rPh>
    <rPh sb="5" eb="6">
      <t>カイ</t>
    </rPh>
    <rPh sb="7" eb="8">
      <t>ダイ</t>
    </rPh>
    <rPh sb="8" eb="10">
      <t>マルカイ</t>
    </rPh>
    <rPh sb="10" eb="13">
      <t>リジカイ</t>
    </rPh>
    <rPh sb="14" eb="17">
      <t>カツドウヒ</t>
    </rPh>
    <rPh sb="18" eb="20">
      <t>リョヒ</t>
    </rPh>
    <rPh sb="20" eb="23">
      <t>コウツウヒ</t>
    </rPh>
    <phoneticPr fontId="2"/>
  </si>
  <si>
    <t>〇〇（東部地区微生物研修会）お車代</t>
    <rPh sb="3" eb="7">
      <t>トウブチク</t>
    </rPh>
    <rPh sb="7" eb="10">
      <t>ビセイブツ</t>
    </rPh>
    <rPh sb="10" eb="13">
      <t>ケンシュウカイ</t>
    </rPh>
    <rPh sb="15" eb="16">
      <t>クルマ</t>
    </rPh>
    <rPh sb="16" eb="17">
      <t>ダイ</t>
    </rPh>
    <phoneticPr fontId="2"/>
  </si>
  <si>
    <t>事務所へ振込（〇円×2名　講師料源泉税）</t>
    <rPh sb="0" eb="3">
      <t>ジムショ</t>
    </rPh>
    <rPh sb="4" eb="6">
      <t>フリコミ</t>
    </rPh>
    <rPh sb="8" eb="9">
      <t>エン</t>
    </rPh>
    <rPh sb="11" eb="12">
      <t>メイ</t>
    </rPh>
    <rPh sb="13" eb="16">
      <t>コウシリョウ</t>
    </rPh>
    <rPh sb="16" eb="19">
      <t>ゲンセンゼイ</t>
    </rPh>
    <phoneticPr fontId="2"/>
  </si>
  <si>
    <t>事務所へ振込（〇円　お車代源泉税）</t>
    <rPh sb="0" eb="3">
      <t>ジムショ</t>
    </rPh>
    <rPh sb="4" eb="6">
      <t>フリコミ</t>
    </rPh>
    <rPh sb="8" eb="9">
      <t>エン</t>
    </rPh>
    <rPh sb="11" eb="13">
      <t>クルマダイ</t>
    </rPh>
    <rPh sb="13" eb="16">
      <t>ゲンセンゼイ</t>
    </rPh>
    <phoneticPr fontId="2"/>
  </si>
  <si>
    <t>経理部へ　預金残金振込</t>
    <rPh sb="5" eb="9">
      <t>ヨキンザンキン</t>
    </rPh>
    <rPh sb="9" eb="11">
      <t>フリコミ</t>
    </rPh>
    <phoneticPr fontId="2"/>
  </si>
  <si>
    <t>現金から入金</t>
    <rPh sb="0" eb="2">
      <t>ゲンキン</t>
    </rPh>
    <rPh sb="4" eb="6">
      <t>ニュウキン</t>
    </rPh>
    <phoneticPr fontId="2"/>
  </si>
  <si>
    <t>出　　　金
現金での支払い</t>
    <rPh sb="0" eb="1">
      <t>デ</t>
    </rPh>
    <rPh sb="4" eb="5">
      <t>キン</t>
    </rPh>
    <rPh sb="6" eb="8">
      <t>ゲンキン</t>
    </rPh>
    <rPh sb="10" eb="12">
      <t>シハラ</t>
    </rPh>
    <phoneticPr fontId="2"/>
  </si>
  <si>
    <t>出　　　金
現金での支払い　</t>
    <rPh sb="0" eb="1">
      <t>デ</t>
    </rPh>
    <rPh sb="4" eb="5">
      <t>キン</t>
    </rPh>
    <rPh sb="6" eb="8">
      <t>ゲンキン</t>
    </rPh>
    <rPh sb="10" eb="12">
      <t>シハラ</t>
    </rPh>
    <phoneticPr fontId="2"/>
  </si>
  <si>
    <t>出　　　金
通帳から振込</t>
    <rPh sb="0" eb="1">
      <t>デ</t>
    </rPh>
    <rPh sb="4" eb="5">
      <t>キン</t>
    </rPh>
    <rPh sb="6" eb="8">
      <t>ツウチョウ</t>
    </rPh>
    <rPh sb="10" eb="12">
      <t>フリコミ</t>
    </rPh>
    <phoneticPr fontId="2"/>
  </si>
  <si>
    <t>出　　　金
通帳から振込　</t>
    <rPh sb="0" eb="1">
      <t>デ</t>
    </rPh>
    <rPh sb="4" eb="5">
      <t>キン</t>
    </rPh>
    <rPh sb="6" eb="8">
      <t>ツウチョウ</t>
    </rPh>
    <rPh sb="10" eb="12">
      <t>フリコミ</t>
    </rPh>
    <phoneticPr fontId="2"/>
  </si>
  <si>
    <t>預金から資金移動</t>
    <rPh sb="0" eb="2">
      <t>ヨキン</t>
    </rPh>
    <rPh sb="4" eb="8">
      <t>シキンイドウ</t>
    </rPh>
    <phoneticPr fontId="2"/>
  </si>
  <si>
    <t>源泉税一覧</t>
    <rPh sb="0" eb="3">
      <t>ゲンセンゼイ</t>
    </rPh>
    <rPh sb="3" eb="5">
      <t>イチラン</t>
    </rPh>
    <phoneticPr fontId="2"/>
  </si>
  <si>
    <t>〇</t>
    <phoneticPr fontId="2"/>
  </si>
  <si>
    <t>〇〇研修会　（講師名）</t>
    <rPh sb="2" eb="5">
      <t>ケンシュウカイ</t>
    </rPh>
    <rPh sb="7" eb="10">
      <t>コウシメイ</t>
    </rPh>
    <phoneticPr fontId="2"/>
  </si>
  <si>
    <t>源泉
所得税
（円）</t>
    <rPh sb="0" eb="2">
      <t>ゲンセン</t>
    </rPh>
    <rPh sb="3" eb="6">
      <t>ショトクゼイ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</si>
</sst>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 val="double"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u val="double"/>
      <sz val="10"/>
      <name val="ＭＳ Ｐ明朝"/>
      <family val="1"/>
      <charset val="128"/>
    </font>
    <font>
      <u val="double"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7" fillId="0" borderId="0" xfId="1" applyFont="1" applyAlignment="1">
      <alignment horizontal="center" vertical="center"/>
    </xf>
    <xf numFmtId="38" fontId="8" fillId="0" borderId="0" xfId="1" applyFont="1" applyAlignment="1">
      <alignment horizontal="left" vertical="center" indent="1"/>
    </xf>
    <xf numFmtId="38" fontId="3" fillId="0" borderId="0" xfId="1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10" fillId="0" borderId="1" xfId="1" applyFont="1" applyBorder="1" applyAlignment="1">
      <alignment horizontal="center" vertical="center" wrapText="1" shrinkToFit="1"/>
    </xf>
    <xf numFmtId="38" fontId="11" fillId="3" borderId="0" xfId="1" applyFont="1" applyFill="1" applyAlignment="1">
      <alignment horizontal="center" vertical="center"/>
    </xf>
    <xf numFmtId="38" fontId="10" fillId="0" borderId="1" xfId="1" applyFont="1" applyFill="1" applyBorder="1" applyAlignment="1">
      <alignment horizontal="center" vertical="center" wrapText="1" shrinkToFit="1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vertical="center" shrinkToFit="1"/>
    </xf>
    <xf numFmtId="38" fontId="4" fillId="2" borderId="1" xfId="1" applyFont="1" applyFill="1" applyBorder="1">
      <alignment vertical="center"/>
    </xf>
    <xf numFmtId="38" fontId="4" fillId="4" borderId="1" xfId="1" applyFont="1" applyFill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1" xfId="1" applyFont="1" applyBorder="1" applyAlignment="1">
      <alignment vertical="center" wrapText="1" shrinkToFit="1"/>
    </xf>
    <xf numFmtId="38" fontId="12" fillId="0" borderId="1" xfId="1" applyFont="1" applyBorder="1">
      <alignment vertical="center"/>
    </xf>
    <xf numFmtId="38" fontId="4" fillId="3" borderId="1" xfId="1" applyFont="1" applyFill="1" applyBorder="1">
      <alignment vertical="center"/>
    </xf>
    <xf numFmtId="38" fontId="4" fillId="0" borderId="1" xfId="1" applyFont="1" applyBorder="1" applyAlignment="1">
      <alignment horizontal="center" vertical="center"/>
    </xf>
    <xf numFmtId="38" fontId="10" fillId="3" borderId="1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10" fillId="0" borderId="2" xfId="1" applyFont="1" applyBorder="1" applyAlignment="1">
      <alignment horizontal="center" vertical="center" shrinkToFit="1"/>
    </xf>
    <xf numFmtId="38" fontId="10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 wrapText="1" shrinkToFit="1"/>
    </xf>
    <xf numFmtId="38" fontId="10" fillId="0" borderId="1" xfId="1" applyFont="1" applyBorder="1" applyAlignment="1">
      <alignment horizontal="center" vertical="center" shrinkToFit="1"/>
    </xf>
    <xf numFmtId="38" fontId="10" fillId="3" borderId="1" xfId="1" applyFont="1" applyFill="1" applyBorder="1" applyAlignment="1">
      <alignment horizontal="center" vertical="center" wrapText="1" shrinkToFit="1"/>
    </xf>
    <xf numFmtId="38" fontId="10" fillId="3" borderId="1" xfId="1" applyFont="1" applyFill="1" applyBorder="1" applyAlignment="1">
      <alignment horizontal="center" vertical="center"/>
    </xf>
    <xf numFmtId="38" fontId="10" fillId="3" borderId="1" xfId="1" applyFont="1" applyFill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10" fillId="3" borderId="1" xfId="1" applyFont="1" applyFill="1" applyBorder="1" applyAlignment="1">
      <alignment horizontal="center" vertical="center" wrapText="1"/>
    </xf>
    <xf numFmtId="38" fontId="11" fillId="5" borderId="0" xfId="1" applyFont="1" applyFill="1" applyAlignment="1">
      <alignment horizontal="center" vertical="center"/>
    </xf>
    <xf numFmtId="38" fontId="4" fillId="0" borderId="10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 wrapText="1"/>
    </xf>
    <xf numFmtId="38" fontId="4" fillId="0" borderId="2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10" fillId="3" borderId="2" xfId="1" applyFont="1" applyFill="1" applyBorder="1" applyAlignment="1">
      <alignment horizontal="center" vertical="center" wrapText="1" shrinkToFit="1"/>
    </xf>
    <xf numFmtId="38" fontId="10" fillId="3" borderId="3" xfId="1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0</xdr:row>
      <xdr:rowOff>152400</xdr:rowOff>
    </xdr:from>
    <xdr:to>
      <xdr:col>24</xdr:col>
      <xdr:colOff>600075</xdr:colOff>
      <xdr:row>5</xdr:row>
      <xdr:rowOff>142875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DA03F9A-3F7F-4875-AEA7-D54F7600F388}"/>
            </a:ext>
          </a:extLst>
        </xdr:cNvPr>
        <xdr:cNvSpPr/>
      </xdr:nvSpPr>
      <xdr:spPr>
        <a:xfrm>
          <a:off x="12715875" y="152400"/>
          <a:ext cx="2428875" cy="1276350"/>
        </a:xfrm>
        <a:prstGeom prst="wedgeRectCallout">
          <a:avLst>
            <a:gd name="adj1" fmla="val -70547"/>
            <a:gd name="adj2" fmla="val 5704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</a:t>
          </a:r>
          <a:r>
            <a:rPr kumimoji="1" lang="en-US" altLang="ja-JP" sz="1100"/>
            <a:t>2026</a:t>
          </a:r>
          <a:r>
            <a:rPr kumimoji="1" lang="ja-JP" altLang="en-US" sz="1100"/>
            <a:t>年</a:t>
          </a:r>
          <a:r>
            <a:rPr kumimoji="1" lang="en-US" altLang="ja-JP" sz="1100"/>
            <a:t>8</a:t>
          </a:r>
          <a:r>
            <a:rPr kumimoji="1" lang="ja-JP" altLang="en-US" sz="1100"/>
            <a:t>月より）</a:t>
          </a:r>
          <a:endParaRPr kumimoji="1" lang="en-US" altLang="ja-JP" sz="1100"/>
        </a:p>
        <a:p>
          <a:pPr algn="l"/>
          <a:r>
            <a:rPr kumimoji="1" lang="ja-JP" altLang="en-US" sz="1100"/>
            <a:t>源泉税の事務所への振込は不要です。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支払調書の郵送は今までどおり必要。一覧表にもれなく記入し、合計を決算書に記載してください。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</xdr:row>
      <xdr:rowOff>104775</xdr:rowOff>
    </xdr:from>
    <xdr:to>
      <xdr:col>9</xdr:col>
      <xdr:colOff>219075</xdr:colOff>
      <xdr:row>13</xdr:row>
      <xdr:rowOff>85725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3AA0EDC-9537-B373-B14A-9693F531EBEC}"/>
            </a:ext>
          </a:extLst>
        </xdr:cNvPr>
        <xdr:cNvSpPr/>
      </xdr:nvSpPr>
      <xdr:spPr>
        <a:xfrm>
          <a:off x="4343400" y="619125"/>
          <a:ext cx="2428875" cy="1695450"/>
        </a:xfrm>
        <a:prstGeom prst="wedgeRectCallout">
          <a:avLst>
            <a:gd name="adj1" fmla="val -68586"/>
            <a:gd name="adj2" fmla="val 367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</a:t>
          </a:r>
          <a:r>
            <a:rPr kumimoji="1" lang="en-US" altLang="ja-JP" sz="1100"/>
            <a:t>2026</a:t>
          </a:r>
          <a:r>
            <a:rPr kumimoji="1" lang="ja-JP" altLang="en-US" sz="1100"/>
            <a:t>年</a:t>
          </a:r>
          <a:r>
            <a:rPr kumimoji="1" lang="en-US" altLang="ja-JP" sz="1100"/>
            <a:t>8</a:t>
          </a:r>
          <a:r>
            <a:rPr kumimoji="1" lang="ja-JP" altLang="en-US" sz="1100"/>
            <a:t>月より）</a:t>
          </a:r>
          <a:endParaRPr kumimoji="1" lang="en-US" altLang="ja-JP" sz="1100"/>
        </a:p>
        <a:p>
          <a:pPr algn="l"/>
          <a:r>
            <a:rPr kumimoji="1" lang="ja-JP" altLang="en-US" sz="1100"/>
            <a:t>①源泉税の事務所への振込は不要です。（支払い調書は送ってください）</a:t>
          </a:r>
          <a:endParaRPr kumimoji="1" lang="en-US" altLang="ja-JP" sz="1100"/>
        </a:p>
        <a:p>
          <a:pPr algn="l"/>
          <a:r>
            <a:rPr kumimoji="1" lang="ja-JP" altLang="en-US" sz="1100"/>
            <a:t>②支払い調書（</a:t>
          </a:r>
          <a:r>
            <a:rPr kumimoji="1" lang="en-US" altLang="ja-JP" sz="1100"/>
            <a:t>1</a:t>
          </a:r>
          <a:r>
            <a:rPr kumimoji="1" lang="ja-JP" altLang="en-US" sz="1100"/>
            <a:t>枚名）は一覧と同じ順番で</a:t>
          </a:r>
          <a:r>
            <a:rPr kumimoji="1" lang="en-US" altLang="ja-JP" sz="1100"/>
            <a:t>A4</a:t>
          </a:r>
          <a:r>
            <a:rPr kumimoji="1" lang="ja-JP" altLang="en-US" sz="1100"/>
            <a:t>用紙に貼り、この一覧と一緒に「中間決算時」「決算時」に提出してください。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198783</xdr:colOff>
      <xdr:row>2</xdr:row>
      <xdr:rowOff>0</xdr:rowOff>
    </xdr:from>
    <xdr:to>
      <xdr:col>12</xdr:col>
      <xdr:colOff>46383</xdr:colOff>
      <xdr:row>3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10209B5-FAC0-C8A1-505F-AEABDCB89BBC}"/>
            </a:ext>
          </a:extLst>
        </xdr:cNvPr>
        <xdr:cNvSpPr/>
      </xdr:nvSpPr>
      <xdr:spPr>
        <a:xfrm>
          <a:off x="7346674" y="314739"/>
          <a:ext cx="419100" cy="390525"/>
        </a:xfrm>
        <a:prstGeom prst="ellipse">
          <a:avLst/>
        </a:prstGeom>
        <a:solidFill>
          <a:schemeClr val="accent1">
            <a:alpha val="31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168965</xdr:colOff>
      <xdr:row>3</xdr:row>
      <xdr:rowOff>36444</xdr:rowOff>
    </xdr:from>
    <xdr:to>
      <xdr:col>12</xdr:col>
      <xdr:colOff>16565</xdr:colOff>
      <xdr:row>4</xdr:row>
      <xdr:rowOff>45969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A7DD354-6AF3-3C60-35D1-DF81C5A67742}"/>
            </a:ext>
          </a:extLst>
        </xdr:cNvPr>
        <xdr:cNvSpPr/>
      </xdr:nvSpPr>
      <xdr:spPr>
        <a:xfrm>
          <a:off x="7316856" y="732183"/>
          <a:ext cx="419100" cy="390525"/>
        </a:xfrm>
        <a:prstGeom prst="ellipse">
          <a:avLst/>
        </a:prstGeom>
        <a:solidFill>
          <a:schemeClr val="accent1">
            <a:alpha val="31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2</xdr:row>
      <xdr:rowOff>0</xdr:rowOff>
    </xdr:from>
    <xdr:to>
      <xdr:col>12</xdr:col>
      <xdr:colOff>0</xdr:colOff>
      <xdr:row>2</xdr:row>
      <xdr:rowOff>390525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04889E6-A888-29D9-E2FF-C8D9E7FABC63}"/>
            </a:ext>
          </a:extLst>
        </xdr:cNvPr>
        <xdr:cNvSpPr/>
      </xdr:nvSpPr>
      <xdr:spPr>
        <a:xfrm>
          <a:off x="7277100" y="314325"/>
          <a:ext cx="419100" cy="390525"/>
        </a:xfrm>
        <a:prstGeom prst="ellipse">
          <a:avLst/>
        </a:prstGeom>
        <a:solidFill>
          <a:schemeClr val="accent1">
            <a:alpha val="31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3</xdr:row>
      <xdr:rowOff>28575</xdr:rowOff>
    </xdr:from>
    <xdr:to>
      <xdr:col>11</xdr:col>
      <xdr:colOff>561975</xdr:colOff>
      <xdr:row>3</xdr:row>
      <xdr:rowOff>419100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0102BD0-21CD-0484-6915-11D7A2E0FE94}"/>
            </a:ext>
          </a:extLst>
        </xdr:cNvPr>
        <xdr:cNvSpPr/>
      </xdr:nvSpPr>
      <xdr:spPr>
        <a:xfrm>
          <a:off x="7267575" y="781050"/>
          <a:ext cx="419100" cy="390525"/>
        </a:xfrm>
        <a:prstGeom prst="ellipse">
          <a:avLst/>
        </a:prstGeom>
        <a:solidFill>
          <a:schemeClr val="accent1">
            <a:alpha val="31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D73E-7670-4783-9A1A-8ACF3E2689E5}">
  <sheetPr>
    <pageSetUpPr fitToPage="1"/>
  </sheetPr>
  <dimension ref="A1:V134"/>
  <sheetViews>
    <sheetView tabSelected="1" zoomScaleNormal="100" workbookViewId="0">
      <pane xSplit="4" ySplit="9" topLeftCell="E11" activePane="bottomRight" state="frozen"/>
      <selection activeCell="P21" sqref="P21"/>
      <selection pane="topRight" activeCell="P21" sqref="P21"/>
      <selection pane="bottomLeft" activeCell="P21" sqref="P21"/>
      <selection pane="bottomRight" activeCell="H25" sqref="H25"/>
    </sheetView>
  </sheetViews>
  <sheetFormatPr defaultRowHeight="12" x14ac:dyDescent="0.15"/>
  <cols>
    <col min="1" max="3" width="3.5" style="1" bestFit="1" customWidth="1"/>
    <col min="4" max="4" width="31.5" style="1" customWidth="1"/>
    <col min="5" max="7" width="7.75" style="1" customWidth="1"/>
    <col min="8" max="8" width="7.25" style="1" customWidth="1"/>
    <col min="9" max="10" width="7" style="1" customWidth="1"/>
    <col min="11" max="12" width="7.5" style="1" customWidth="1"/>
    <col min="13" max="13" width="7.125" style="1" customWidth="1"/>
    <col min="14" max="14" width="6.875" style="1" customWidth="1"/>
    <col min="15" max="15" width="6.75" style="1" customWidth="1"/>
    <col min="16" max="17" width="7.5" style="1" customWidth="1"/>
    <col min="18" max="20" width="6.875" style="1" customWidth="1"/>
    <col min="21" max="21" width="7.5" style="1" customWidth="1"/>
    <col min="22" max="22" width="8" style="1" customWidth="1"/>
    <col min="23" max="16384" width="9" style="1"/>
  </cols>
  <sheetData>
    <row r="1" spans="1:22" ht="19.149999999999999" customHeight="1" x14ac:dyDescent="0.15">
      <c r="A1" s="14" t="s">
        <v>23</v>
      </c>
      <c r="B1" s="14"/>
      <c r="C1" s="14"/>
      <c r="D1" s="7"/>
      <c r="E1" s="2"/>
      <c r="F1" s="17"/>
      <c r="G1" s="17"/>
      <c r="H1" s="17"/>
      <c r="I1" s="11"/>
      <c r="J1" s="11"/>
      <c r="K1" s="11"/>
    </row>
    <row r="2" spans="1:22" ht="6.6" customHeight="1" x14ac:dyDescent="0.15">
      <c r="B2" s="12"/>
      <c r="C2" s="12"/>
      <c r="D2" s="10"/>
      <c r="K2" s="13"/>
      <c r="L2" s="13"/>
      <c r="M2" s="3"/>
      <c r="N2" s="3"/>
      <c r="O2" s="3"/>
      <c r="P2" s="2"/>
      <c r="Q2" s="7"/>
      <c r="R2" s="8"/>
      <c r="S2" s="8"/>
      <c r="T2" s="8"/>
      <c r="U2" s="8"/>
      <c r="V2" s="8"/>
    </row>
    <row r="3" spans="1:22" ht="30.6" customHeight="1" x14ac:dyDescent="0.15">
      <c r="A3" s="49" t="s">
        <v>21</v>
      </c>
      <c r="B3" s="50"/>
      <c r="C3" s="50"/>
      <c r="D3" s="53"/>
      <c r="E3" s="9"/>
      <c r="F3" s="55" t="s">
        <v>19</v>
      </c>
      <c r="G3" s="55"/>
      <c r="H3" s="55"/>
      <c r="I3" s="34" t="s">
        <v>27</v>
      </c>
      <c r="J3" s="34"/>
      <c r="K3" s="34"/>
      <c r="L3" s="34"/>
      <c r="N3" s="33" t="s">
        <v>26</v>
      </c>
      <c r="O3" s="33"/>
      <c r="P3" s="15" t="s">
        <v>27</v>
      </c>
    </row>
    <row r="4" spans="1:22" ht="30.6" customHeight="1" x14ac:dyDescent="0.15">
      <c r="A4" s="51"/>
      <c r="B4" s="52"/>
      <c r="C4" s="52"/>
      <c r="D4" s="54"/>
      <c r="E4" s="9"/>
      <c r="F4" s="33" t="s">
        <v>20</v>
      </c>
      <c r="G4" s="33"/>
      <c r="H4" s="33"/>
      <c r="I4" s="34" t="s">
        <v>27</v>
      </c>
      <c r="J4" s="34"/>
      <c r="K4" s="34"/>
      <c r="L4" s="34"/>
      <c r="P4" s="8"/>
      <c r="Q4" s="8"/>
      <c r="R4" s="8"/>
      <c r="S4" s="8"/>
      <c r="T4" s="8"/>
    </row>
    <row r="5" spans="1:22" ht="7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4" customFormat="1" ht="18" customHeight="1" x14ac:dyDescent="0.15">
      <c r="A6" s="33" t="s">
        <v>0</v>
      </c>
      <c r="B6" s="33" t="s">
        <v>1</v>
      </c>
      <c r="C6" s="33" t="s">
        <v>2</v>
      </c>
      <c r="D6" s="43" t="s">
        <v>8</v>
      </c>
      <c r="E6" s="43" t="s">
        <v>6</v>
      </c>
      <c r="F6" s="43"/>
      <c r="G6" s="37" t="s">
        <v>71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9"/>
      <c r="V6" s="58"/>
    </row>
    <row r="7" spans="1:22" s="4" customFormat="1" ht="18" customHeight="1" x14ac:dyDescent="0.15">
      <c r="A7" s="33"/>
      <c r="B7" s="33"/>
      <c r="C7" s="33"/>
      <c r="D7" s="43"/>
      <c r="E7" s="43"/>
      <c r="F7" s="43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59"/>
    </row>
    <row r="8" spans="1:22" s="4" customFormat="1" ht="18" customHeight="1" x14ac:dyDescent="0.15">
      <c r="A8" s="33"/>
      <c r="B8" s="33"/>
      <c r="C8" s="33"/>
      <c r="D8" s="43"/>
      <c r="E8" s="44" t="s">
        <v>5</v>
      </c>
      <c r="F8" s="45" t="s">
        <v>4</v>
      </c>
      <c r="G8" s="35" t="s">
        <v>3</v>
      </c>
      <c r="H8" s="46" t="s">
        <v>30</v>
      </c>
      <c r="I8" s="46"/>
      <c r="J8" s="47" t="s">
        <v>37</v>
      </c>
      <c r="K8" s="47"/>
      <c r="L8" s="46" t="s">
        <v>14</v>
      </c>
      <c r="M8" s="46" t="s">
        <v>15</v>
      </c>
      <c r="N8" s="48" t="s">
        <v>10</v>
      </c>
      <c r="O8" s="46" t="s">
        <v>16</v>
      </c>
      <c r="P8" s="47" t="s">
        <v>29</v>
      </c>
      <c r="Q8" s="47"/>
      <c r="R8" s="60" t="s">
        <v>32</v>
      </c>
      <c r="S8" s="46" t="s">
        <v>31</v>
      </c>
      <c r="T8" s="79" t="s">
        <v>33</v>
      </c>
      <c r="U8" s="44" t="s">
        <v>36</v>
      </c>
      <c r="V8" s="56" t="s">
        <v>7</v>
      </c>
    </row>
    <row r="9" spans="1:22" s="5" customFormat="1" ht="39.75" customHeight="1" x14ac:dyDescent="0.15">
      <c r="A9" s="33"/>
      <c r="B9" s="33"/>
      <c r="C9" s="33"/>
      <c r="D9" s="43"/>
      <c r="E9" s="44"/>
      <c r="F9" s="45"/>
      <c r="G9" s="36"/>
      <c r="H9" s="28" t="s">
        <v>28</v>
      </c>
      <c r="I9" s="28" t="s">
        <v>12</v>
      </c>
      <c r="J9" s="28" t="s">
        <v>28</v>
      </c>
      <c r="K9" s="28" t="s">
        <v>12</v>
      </c>
      <c r="L9" s="46"/>
      <c r="M9" s="46"/>
      <c r="N9" s="48"/>
      <c r="O9" s="46"/>
      <c r="P9" s="28" t="s">
        <v>11</v>
      </c>
      <c r="Q9" s="28" t="s">
        <v>35</v>
      </c>
      <c r="R9" s="60"/>
      <c r="S9" s="48"/>
      <c r="T9" s="80"/>
      <c r="U9" s="45"/>
      <c r="V9" s="57"/>
    </row>
    <row r="10" spans="1:22" ht="15" customHeight="1" x14ac:dyDescent="0.15">
      <c r="A10" s="19">
        <v>7</v>
      </c>
      <c r="B10" s="19">
        <v>4</v>
      </c>
      <c r="C10" s="19">
        <v>1</v>
      </c>
      <c r="D10" s="20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  <c r="R10" s="21"/>
      <c r="S10" s="21"/>
      <c r="T10" s="21"/>
      <c r="U10" s="21"/>
      <c r="V10" s="19">
        <v>0</v>
      </c>
    </row>
    <row r="11" spans="1:22" ht="15" customHeight="1" x14ac:dyDescent="0.15">
      <c r="A11" s="19"/>
      <c r="B11" s="19"/>
      <c r="C11" s="19"/>
      <c r="D11" s="20" t="s">
        <v>75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V10+E11+F11-G11-H11-I11-J11-K11-L11-M11-N11-O11-P11-Q11-R11-S11-T11-U11</f>
        <v>0</v>
      </c>
    </row>
    <row r="12" spans="1:22" ht="15" customHeight="1" x14ac:dyDescent="0.15">
      <c r="A12" s="19"/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>V11+E12+F12-G12-H12-I12-J12-K12-L12-M12-N12-O12-P12-Q12-R12-S12-T12-U12</f>
        <v>0</v>
      </c>
    </row>
    <row r="13" spans="1:22" ht="15" customHeight="1" x14ac:dyDescent="0.15">
      <c r="A13" s="19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>V12+E13+F13-G13-H13-I13-J13-K13-L13-M13-N13-O13-P13-Q13-R13-S13-T13-U13</f>
        <v>0</v>
      </c>
    </row>
    <row r="14" spans="1:22" ht="15" customHeight="1" x14ac:dyDescent="0.15">
      <c r="A14" s="19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3"/>
      <c r="Q14" s="19"/>
      <c r="R14" s="19"/>
      <c r="S14" s="19"/>
      <c r="T14" s="19"/>
      <c r="U14" s="19"/>
      <c r="V14" s="19">
        <f>V13+E14+F14-G14-H14-I14-J14-K14-L14-M14-N14-O14-P14-Q14-R14-S14-T14-U14</f>
        <v>0</v>
      </c>
    </row>
    <row r="15" spans="1:22" ht="15" customHeight="1" x14ac:dyDescent="0.15">
      <c r="A15" s="19"/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3"/>
      <c r="Q15" s="19"/>
      <c r="R15" s="19"/>
      <c r="S15" s="19"/>
      <c r="T15" s="19"/>
      <c r="U15" s="19"/>
      <c r="V15" s="19">
        <f>V14+E15+F15-G15-H15-I15-J15-K15-L15-M15-N15-O15-P15-Q15-R15-S15-T15-U15</f>
        <v>0</v>
      </c>
    </row>
    <row r="16" spans="1:22" ht="15" customHeight="1" x14ac:dyDescent="0.15">
      <c r="A16" s="19"/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3"/>
      <c r="Q16" s="19"/>
      <c r="R16" s="19"/>
      <c r="S16" s="19"/>
      <c r="T16" s="19"/>
      <c r="U16" s="19"/>
      <c r="V16" s="19">
        <f>V15+E16+F16-G16-H16-I16-J16-K16-L16-M16-N16-O16-P16-Q16-R16-S16-T16-U16</f>
        <v>0</v>
      </c>
    </row>
    <row r="17" spans="1:22" ht="15" customHeight="1" x14ac:dyDescent="0.15">
      <c r="A17" s="19"/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>
        <f>V16+E17+F17-G17-H17-I17-J17-K17-L17-M17-N17-O17-P17-Q17-R17-S17-T17-U17</f>
        <v>0</v>
      </c>
    </row>
    <row r="18" spans="1:22" ht="15" customHeight="1" x14ac:dyDescent="0.15">
      <c r="A18" s="19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>V17+E18+F18-G18-H18-I18-J18-K18-L18-M18-N18-O18-P18-Q18-R18-S18-T18-U18</f>
        <v>0</v>
      </c>
    </row>
    <row r="19" spans="1:22" ht="15" customHeight="1" x14ac:dyDescent="0.15">
      <c r="A19" s="19"/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>V18+E19+F19-G19-H19-I19-J19-K19-L19-M19-N19-O19-P19-Q19-R19-S19-T19-U19</f>
        <v>0</v>
      </c>
    </row>
    <row r="20" spans="1:22" ht="15" customHeight="1" x14ac:dyDescent="0.15">
      <c r="A20" s="19"/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>V19+E20+F20-G20-H20-I20-J20-K20-L20-M20-N20-O20-P20-Q20-R20-S20-T20-U20</f>
        <v>0</v>
      </c>
    </row>
    <row r="21" spans="1:22" ht="15" customHeight="1" x14ac:dyDescent="0.15">
      <c r="A21" s="19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f>V20+E21+F21-G21-H21-I21-J21-K21-L21-M21-N21-O21-P21-Q21-R21-S21-T21-U21</f>
        <v>0</v>
      </c>
    </row>
    <row r="22" spans="1:22" ht="15" customHeight="1" x14ac:dyDescent="0.15">
      <c r="A22" s="19"/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f>V21+E22+F22-G22-H22-I22-J22-K22-L22-M22-N22-O22-P22-Q22-R22-S22-T22-U22</f>
        <v>0</v>
      </c>
    </row>
    <row r="23" spans="1:22" ht="15" customHeight="1" x14ac:dyDescent="0.15">
      <c r="A23" s="19"/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>
        <f>V22+E23+F23-G23-H23-I23-J23-K23-L23-M23-N23-O23-P23-Q23-R23-S23-T23-U23</f>
        <v>0</v>
      </c>
    </row>
    <row r="24" spans="1:22" ht="15" customHeight="1" x14ac:dyDescent="0.15">
      <c r="A24" s="19"/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f>V23+E24+F24-G24-H24-I24-J24-K24-L24-M24-N24-O24-P24-Q24-R24-S24-T24-U24</f>
        <v>0</v>
      </c>
    </row>
    <row r="25" spans="1:22" ht="15" customHeight="1" x14ac:dyDescent="0.15">
      <c r="A25" s="19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>
        <f>V24+E25+F25-G25-H25-I25-J25-K25-L25-M25-N25-O25-P25-Q25-R25-S25-T25-U25</f>
        <v>0</v>
      </c>
    </row>
    <row r="26" spans="1:22" ht="15" customHeight="1" x14ac:dyDescent="0.15">
      <c r="A26" s="19"/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f>V25+E26+F26-G26-H26-I26-J26-K26-L26-M26-N26-O26-P26-Q26-R26-S26-T26-U26</f>
        <v>0</v>
      </c>
    </row>
    <row r="27" spans="1:22" ht="15" customHeight="1" x14ac:dyDescent="0.15">
      <c r="A27" s="19"/>
      <c r="B27" s="19"/>
      <c r="C27" s="19"/>
      <c r="D27" s="20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>
        <f>V26+E27+F27-G27-H27-I27-J27-K27-L27-M27-N27-O27-P27-Q27-R27-S27-T27-U27</f>
        <v>0</v>
      </c>
    </row>
    <row r="28" spans="1:22" ht="15" customHeight="1" x14ac:dyDescent="0.15">
      <c r="A28" s="19"/>
      <c r="B28" s="19"/>
      <c r="C28" s="19"/>
      <c r="D28" s="20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>V27+E28+F28-G28-H28-I28-J28-K28-L28-M28-N28-O28-P28-Q28-R28-S28-T28-U28</f>
        <v>0</v>
      </c>
    </row>
    <row r="29" spans="1:22" ht="15" customHeight="1" x14ac:dyDescent="0.15">
      <c r="A29" s="19"/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>V28+E29+F29-G29-H29-I29-J29-K29-L29-M29-N29-O29-P29-Q29-R29-S29-T29-U29</f>
        <v>0</v>
      </c>
    </row>
    <row r="30" spans="1:22" ht="15" customHeight="1" x14ac:dyDescent="0.15">
      <c r="A30" s="19"/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>
        <f>V29+E30+F30-G30-H30-I30-J30-K30-L30-M30-N30-O30-P30-Q30-R30-S30-T30-U30</f>
        <v>0</v>
      </c>
    </row>
    <row r="31" spans="1:22" ht="15" customHeight="1" x14ac:dyDescent="0.15">
      <c r="A31" s="19"/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>
        <f>V30+E31+F31-G31-H31-I31-J31-K31-L31-M31-N31-O31-P31-Q31-R31-S31-T31-U31</f>
        <v>0</v>
      </c>
    </row>
    <row r="32" spans="1:22" ht="15" customHeight="1" x14ac:dyDescent="0.15">
      <c r="A32" s="19"/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>
        <f>V31+E32+F32-G32-H32-I32-J32-K32-L32-M32-N32-O32-P32-Q32-R32-S32-T32-U32</f>
        <v>0</v>
      </c>
    </row>
    <row r="33" spans="1:22" ht="15" customHeight="1" x14ac:dyDescent="0.15">
      <c r="A33" s="19"/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>
        <f>V32+E33+F33-G33-H33-I33-J33-K33-L33-M33-N33-O33-P33-Q33-R33-S33-T33-U33</f>
        <v>0</v>
      </c>
    </row>
    <row r="34" spans="1:22" ht="15" customHeight="1" x14ac:dyDescent="0.15">
      <c r="A34" s="19"/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>
        <f>V33+E34+F34-G34-H34-I34-J34-K34-L34-M34-N34-O34-P34-Q34-R34-S34-T34-U34</f>
        <v>0</v>
      </c>
    </row>
    <row r="35" spans="1:22" ht="15" customHeight="1" x14ac:dyDescent="0.15">
      <c r="A35" s="19"/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>
        <f>V34+E35+F35-G35-H35-I35-J35-K35-L35-M35-N35-O35-P35-Q35-R35-S35-T35-U35</f>
        <v>0</v>
      </c>
    </row>
    <row r="36" spans="1:22" ht="15" customHeight="1" x14ac:dyDescent="0.15">
      <c r="A36" s="19"/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>
        <f>V35+E36+F36-G36-H36-I36-J36-K36-L36-M36-N36-O36-P36-Q36-R36-S36-T36-U36</f>
        <v>0</v>
      </c>
    </row>
    <row r="37" spans="1:22" ht="15" customHeight="1" x14ac:dyDescent="0.15">
      <c r="A37" s="19"/>
      <c r="B37" s="19"/>
      <c r="C37" s="19"/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19">
        <f>V36+E37+F37-G37-H37-I37-J37-K37-L37-M37-N37-O37-P37-Q37-R37-S37-T37-U37</f>
        <v>0</v>
      </c>
    </row>
    <row r="38" spans="1:22" ht="15" customHeight="1" x14ac:dyDescent="0.15">
      <c r="A38" s="33" t="s">
        <v>9</v>
      </c>
      <c r="B38" s="33"/>
      <c r="C38" s="33"/>
      <c r="D38" s="33"/>
      <c r="E38" s="19">
        <f>SUM(E11:E37)</f>
        <v>0</v>
      </c>
      <c r="F38" s="19">
        <f t="shared" ref="F38:U38" si="0">SUM(F11:F37)</f>
        <v>0</v>
      </c>
      <c r="G38" s="19">
        <f t="shared" si="0"/>
        <v>0</v>
      </c>
      <c r="H38" s="19">
        <f t="shared" si="0"/>
        <v>0</v>
      </c>
      <c r="I38" s="19">
        <f t="shared" si="0"/>
        <v>0</v>
      </c>
      <c r="J38" s="19">
        <f t="shared" si="0"/>
        <v>0</v>
      </c>
      <c r="K38" s="19">
        <f t="shared" si="0"/>
        <v>0</v>
      </c>
      <c r="L38" s="19">
        <f t="shared" si="0"/>
        <v>0</v>
      </c>
      <c r="M38" s="19">
        <f t="shared" si="0"/>
        <v>0</v>
      </c>
      <c r="N38" s="19">
        <f t="shared" si="0"/>
        <v>0</v>
      </c>
      <c r="O38" s="19">
        <f t="shared" si="0"/>
        <v>0</v>
      </c>
      <c r="P38" s="19">
        <f t="shared" si="0"/>
        <v>0</v>
      </c>
      <c r="Q38" s="19">
        <f t="shared" si="0"/>
        <v>0</v>
      </c>
      <c r="R38" s="19">
        <f t="shared" si="0"/>
        <v>0</v>
      </c>
      <c r="S38" s="19">
        <f t="shared" si="0"/>
        <v>0</v>
      </c>
      <c r="T38" s="19">
        <f t="shared" si="0"/>
        <v>0</v>
      </c>
      <c r="U38" s="19">
        <f t="shared" si="0"/>
        <v>0</v>
      </c>
      <c r="V38" s="19">
        <f>E38+F38-H38-I38-J38-K38-L38-M38-N38-O38-P38-Q38-R38-S38-T38-U38</f>
        <v>0</v>
      </c>
    </row>
    <row r="39" spans="1:22" ht="13.5" customHeight="1" x14ac:dyDescent="0.15">
      <c r="D39" s="6"/>
    </row>
    <row r="40" spans="1:22" ht="13.5" customHeight="1" x14ac:dyDescent="0.15">
      <c r="D40" s="6"/>
    </row>
    <row r="41" spans="1:22" ht="13.5" customHeight="1" x14ac:dyDescent="0.15">
      <c r="D41" s="6"/>
    </row>
    <row r="42" spans="1:22" ht="13.5" customHeight="1" x14ac:dyDescent="0.15">
      <c r="D42" s="6"/>
    </row>
    <row r="43" spans="1:22" ht="13.5" customHeight="1" x14ac:dyDescent="0.15"/>
    <row r="44" spans="1:22" ht="13.5" customHeight="1" x14ac:dyDescent="0.15"/>
    <row r="45" spans="1:22" ht="13.5" customHeight="1" x14ac:dyDescent="0.15"/>
    <row r="46" spans="1:22" ht="13.5" customHeight="1" x14ac:dyDescent="0.15"/>
    <row r="47" spans="1:22" ht="13.5" customHeight="1" x14ac:dyDescent="0.15"/>
    <row r="48" spans="1:2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</sheetData>
  <mergeCells count="30">
    <mergeCell ref="V8:V9"/>
    <mergeCell ref="V6:V7"/>
    <mergeCell ref="P8:Q8"/>
    <mergeCell ref="R8:R9"/>
    <mergeCell ref="S8:S9"/>
    <mergeCell ref="T8:T9"/>
    <mergeCell ref="U8:U9"/>
    <mergeCell ref="A3:C4"/>
    <mergeCell ref="D3:D4"/>
    <mergeCell ref="F3:H3"/>
    <mergeCell ref="A38:D38"/>
    <mergeCell ref="H8:I8"/>
    <mergeCell ref="I3:L3"/>
    <mergeCell ref="A6:A9"/>
    <mergeCell ref="B6:B9"/>
    <mergeCell ref="C6:C9"/>
    <mergeCell ref="D6:D9"/>
    <mergeCell ref="N3:O3"/>
    <mergeCell ref="F4:H4"/>
    <mergeCell ref="I4:L4"/>
    <mergeCell ref="G8:G9"/>
    <mergeCell ref="G6:U7"/>
    <mergeCell ref="E6:F7"/>
    <mergeCell ref="E8:E9"/>
    <mergeCell ref="F8:F9"/>
    <mergeCell ref="L8:L9"/>
    <mergeCell ref="M8:M9"/>
    <mergeCell ref="J8:K8"/>
    <mergeCell ref="N8:N9"/>
    <mergeCell ref="O8:O9"/>
  </mergeCells>
  <phoneticPr fontId="2"/>
  <pageMargins left="0.51181102362204722" right="0.19685039370078741" top="0.74803149606299213" bottom="0.51181102362204722" header="0.51181102362204722" footer="0.51181102362204722"/>
  <pageSetup paperSize="9" scale="82" fitToHeight="0" orientation="landscape" r:id="rId1"/>
  <headerFooter alignWithMargins="0">
    <oddHeader xml:space="preserve">&amp;R書式 1-1
</oddHeader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888D-28B8-435E-BCE2-7E8FD107B055}">
  <sheetPr>
    <pageSetUpPr fitToPage="1"/>
  </sheetPr>
  <dimension ref="A1:W134"/>
  <sheetViews>
    <sheetView zoomScaleNormal="100" workbookViewId="0">
      <pane xSplit="4" ySplit="9" topLeftCell="E10" activePane="bottomRight" state="frozen"/>
      <selection activeCell="P21" sqref="P21"/>
      <selection pane="topRight" activeCell="P21" sqref="P21"/>
      <selection pane="bottomLeft" activeCell="P21" sqref="P21"/>
      <selection pane="bottomRight" activeCell="Z32" sqref="Z32"/>
    </sheetView>
  </sheetViews>
  <sheetFormatPr defaultRowHeight="12" x14ac:dyDescent="0.15"/>
  <cols>
    <col min="1" max="3" width="3.5" style="1" bestFit="1" customWidth="1"/>
    <col min="4" max="4" width="31.5" style="1" customWidth="1"/>
    <col min="5" max="6" width="7.75" style="1" customWidth="1"/>
    <col min="7" max="8" width="7.25" style="1" customWidth="1"/>
    <col min="9" max="10" width="7" style="1" customWidth="1"/>
    <col min="11" max="12" width="7.5" style="1" customWidth="1"/>
    <col min="13" max="13" width="7.125" style="1" customWidth="1"/>
    <col min="14" max="14" width="6.875" style="1" customWidth="1"/>
    <col min="15" max="15" width="6.75" style="1" customWidth="1"/>
    <col min="16" max="17" width="7.5" style="1" customWidth="1"/>
    <col min="18" max="20" width="6.875" style="1" customWidth="1"/>
    <col min="21" max="21" width="7.5" style="1" customWidth="1"/>
    <col min="22" max="22" width="8" style="1" customWidth="1"/>
    <col min="23" max="16384" width="9" style="1"/>
  </cols>
  <sheetData>
    <row r="1" spans="1:23" ht="19.149999999999999" customHeight="1" x14ac:dyDescent="0.15">
      <c r="A1" s="14" t="s">
        <v>22</v>
      </c>
      <c r="B1" s="14"/>
      <c r="C1" s="14"/>
      <c r="D1" s="7"/>
      <c r="E1" s="2"/>
      <c r="F1" s="61" t="s">
        <v>18</v>
      </c>
      <c r="G1" s="61"/>
      <c r="H1" s="17"/>
      <c r="I1" s="11"/>
      <c r="J1" s="11"/>
      <c r="K1" s="11"/>
    </row>
    <row r="2" spans="1:23" ht="6.6" customHeight="1" x14ac:dyDescent="0.15">
      <c r="B2" s="12"/>
      <c r="C2" s="12"/>
      <c r="D2" s="10"/>
      <c r="K2" s="13"/>
      <c r="L2" s="13"/>
      <c r="M2" s="3"/>
      <c r="N2" s="3"/>
      <c r="O2" s="3"/>
      <c r="P2" s="2"/>
      <c r="Q2" s="7"/>
      <c r="R2" s="8"/>
      <c r="S2" s="8"/>
      <c r="T2" s="8"/>
      <c r="U2" s="8"/>
      <c r="V2" s="8"/>
    </row>
    <row r="3" spans="1:23" ht="34.5" customHeight="1" x14ac:dyDescent="0.15">
      <c r="A3" s="49" t="s">
        <v>21</v>
      </c>
      <c r="B3" s="50"/>
      <c r="C3" s="50"/>
      <c r="D3" s="53"/>
      <c r="E3" s="9"/>
      <c r="F3" s="62" t="s">
        <v>19</v>
      </c>
      <c r="G3" s="63"/>
      <c r="H3" s="64"/>
      <c r="I3" s="34" t="s">
        <v>27</v>
      </c>
      <c r="J3" s="34"/>
      <c r="K3" s="34"/>
      <c r="L3" s="34"/>
      <c r="N3" s="33" t="s">
        <v>26</v>
      </c>
      <c r="O3" s="33"/>
      <c r="P3" s="15" t="s">
        <v>27</v>
      </c>
    </row>
    <row r="4" spans="1:23" ht="34.5" customHeight="1" x14ac:dyDescent="0.15">
      <c r="A4" s="51"/>
      <c r="B4" s="52"/>
      <c r="C4" s="52"/>
      <c r="D4" s="54"/>
      <c r="E4" s="9"/>
      <c r="F4" s="65" t="s">
        <v>20</v>
      </c>
      <c r="G4" s="66"/>
      <c r="H4" s="67"/>
      <c r="I4" s="34" t="s">
        <v>27</v>
      </c>
      <c r="J4" s="34"/>
      <c r="K4" s="34"/>
      <c r="L4" s="34"/>
      <c r="P4" s="8"/>
      <c r="Q4" s="8"/>
      <c r="R4" s="8"/>
      <c r="S4" s="8"/>
      <c r="T4" s="8"/>
    </row>
    <row r="5" spans="1:23" ht="7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s="4" customFormat="1" ht="18" customHeight="1" x14ac:dyDescent="0.15">
      <c r="A6" s="33" t="s">
        <v>0</v>
      </c>
      <c r="B6" s="33" t="s">
        <v>1</v>
      </c>
      <c r="C6" s="33" t="s">
        <v>2</v>
      </c>
      <c r="D6" s="43" t="s">
        <v>8</v>
      </c>
      <c r="E6" s="69" t="s">
        <v>6</v>
      </c>
      <c r="F6" s="70"/>
      <c r="G6" s="71"/>
      <c r="H6" s="68" t="s">
        <v>73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33"/>
    </row>
    <row r="7" spans="1:23" s="4" customFormat="1" ht="18" customHeight="1" x14ac:dyDescent="0.15">
      <c r="A7" s="33"/>
      <c r="B7" s="33"/>
      <c r="C7" s="33"/>
      <c r="D7" s="43"/>
      <c r="E7" s="72"/>
      <c r="F7" s="73"/>
      <c r="G7" s="74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33"/>
    </row>
    <row r="8" spans="1:23" s="4" customFormat="1" ht="18" customHeight="1" x14ac:dyDescent="0.15">
      <c r="A8" s="33"/>
      <c r="B8" s="33"/>
      <c r="C8" s="33"/>
      <c r="D8" s="43"/>
      <c r="E8" s="44" t="s">
        <v>17</v>
      </c>
      <c r="F8" s="45" t="s">
        <v>34</v>
      </c>
      <c r="G8" s="35" t="s">
        <v>4</v>
      </c>
      <c r="H8" s="45" t="s">
        <v>3</v>
      </c>
      <c r="I8" s="46" t="s">
        <v>30</v>
      </c>
      <c r="J8" s="46"/>
      <c r="K8" s="47" t="s">
        <v>37</v>
      </c>
      <c r="L8" s="47"/>
      <c r="M8" s="46" t="s">
        <v>14</v>
      </c>
      <c r="N8" s="46" t="s">
        <v>15</v>
      </c>
      <c r="O8" s="48" t="s">
        <v>10</v>
      </c>
      <c r="P8" s="46" t="s">
        <v>16</v>
      </c>
      <c r="Q8" s="47" t="s">
        <v>29</v>
      </c>
      <c r="R8" s="47"/>
      <c r="S8" s="60" t="s">
        <v>32</v>
      </c>
      <c r="T8" s="46" t="s">
        <v>31</v>
      </c>
      <c r="U8" s="79" t="s">
        <v>33</v>
      </c>
      <c r="V8" s="44" t="s">
        <v>36</v>
      </c>
      <c r="W8" s="56" t="s">
        <v>7</v>
      </c>
    </row>
    <row r="9" spans="1:23" s="5" customFormat="1" ht="39.75" customHeight="1" x14ac:dyDescent="0.15">
      <c r="A9" s="33"/>
      <c r="B9" s="33"/>
      <c r="C9" s="33"/>
      <c r="D9" s="43"/>
      <c r="E9" s="44"/>
      <c r="F9" s="45"/>
      <c r="G9" s="36"/>
      <c r="H9" s="45"/>
      <c r="I9" s="28" t="s">
        <v>28</v>
      </c>
      <c r="J9" s="28" t="s">
        <v>12</v>
      </c>
      <c r="K9" s="28" t="s">
        <v>28</v>
      </c>
      <c r="L9" s="28" t="s">
        <v>12</v>
      </c>
      <c r="M9" s="46"/>
      <c r="N9" s="46"/>
      <c r="O9" s="48"/>
      <c r="P9" s="46"/>
      <c r="Q9" s="28" t="s">
        <v>11</v>
      </c>
      <c r="R9" s="28" t="s">
        <v>35</v>
      </c>
      <c r="S9" s="60"/>
      <c r="T9" s="48"/>
      <c r="U9" s="80"/>
      <c r="V9" s="45"/>
      <c r="W9" s="57"/>
    </row>
    <row r="10" spans="1:23" ht="15" customHeight="1" x14ac:dyDescent="0.15">
      <c r="A10" s="19">
        <v>7</v>
      </c>
      <c r="B10" s="19">
        <v>4</v>
      </c>
      <c r="C10" s="19">
        <v>1</v>
      </c>
      <c r="D10" s="20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  <c r="R10" s="21"/>
      <c r="S10" s="21"/>
      <c r="T10" s="21"/>
      <c r="U10" s="21"/>
      <c r="V10" s="21"/>
      <c r="W10" s="19">
        <v>0</v>
      </c>
    </row>
    <row r="11" spans="1:23" ht="15" customHeight="1" x14ac:dyDescent="0.15">
      <c r="A11" s="19"/>
      <c r="B11" s="19"/>
      <c r="C11" s="19"/>
      <c r="D11" s="20" t="s">
        <v>25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>
        <f>W10+E11+F11+G11+-H11-I11-J11-K11-L11-M11-N11-O11-P11-Q11-R11-S11-T11-U11-V11</f>
        <v>0</v>
      </c>
    </row>
    <row r="12" spans="1:23" ht="15" customHeight="1" x14ac:dyDescent="0.15">
      <c r="A12" s="19"/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>
        <f>W11+E12+F12+G12+-H12-I12-J12-K12-L12-M12-N12-O12-P12-Q12-R12-S12-T12-U12-V12</f>
        <v>0</v>
      </c>
    </row>
    <row r="13" spans="1:23" ht="15" customHeight="1" x14ac:dyDescent="0.15">
      <c r="A13" s="19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f>W12+E13+F13+G13+-H13-I13-J13-K13-L13-M13-N13-O13-P13-Q13-R13-S13-T13-U13-V13</f>
        <v>0</v>
      </c>
    </row>
    <row r="14" spans="1:23" ht="15" customHeight="1" x14ac:dyDescent="0.15">
      <c r="A14" s="19"/>
      <c r="B14" s="19"/>
      <c r="C14" s="19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3"/>
      <c r="Q14" s="19"/>
      <c r="R14" s="19"/>
      <c r="S14" s="19"/>
      <c r="T14" s="19"/>
      <c r="U14" s="19"/>
      <c r="V14" s="19"/>
      <c r="W14" s="19">
        <f>W13+E14+F14+G14+-H14-I14-J14-K14-L14-M14-N14-O14-P14-Q14-R14-S14-T14-U14-V14</f>
        <v>0</v>
      </c>
    </row>
    <row r="15" spans="1:23" ht="15" customHeight="1" x14ac:dyDescent="0.15">
      <c r="A15" s="19"/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3"/>
      <c r="Q15" s="19"/>
      <c r="R15" s="19"/>
      <c r="S15" s="19"/>
      <c r="T15" s="19"/>
      <c r="U15" s="19"/>
      <c r="V15" s="19"/>
      <c r="W15" s="19">
        <f>W14+E15+F15+G15+-H15-I15-J15-K15-L15-M15-N15-O15-P15-Q15-R15-S15-T15-U15-V15</f>
        <v>0</v>
      </c>
    </row>
    <row r="16" spans="1:23" ht="15" customHeight="1" x14ac:dyDescent="0.15">
      <c r="A16" s="19"/>
      <c r="B16" s="19"/>
      <c r="C16" s="19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3"/>
      <c r="Q16" s="19"/>
      <c r="R16" s="19"/>
      <c r="S16" s="19"/>
      <c r="T16" s="19"/>
      <c r="U16" s="19"/>
      <c r="V16" s="19"/>
      <c r="W16" s="19">
        <f>W15+E16+F16+G16+-H16-I16-J16-K16-L16-M16-N16-O16-P16-Q16-R16-S16-T16-U16-V16</f>
        <v>0</v>
      </c>
    </row>
    <row r="17" spans="1:23" ht="15" customHeight="1" x14ac:dyDescent="0.15">
      <c r="A17" s="19"/>
      <c r="B17" s="19"/>
      <c r="C17" s="19"/>
      <c r="D17" s="20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>
        <f>W16+E17+F17+G17+-H17-I17-J17-K17-L17-M17-N17-O17-P17-Q17-R17-S17-T17-U17-V17</f>
        <v>0</v>
      </c>
    </row>
    <row r="18" spans="1:23" ht="15" customHeight="1" x14ac:dyDescent="0.15">
      <c r="A18" s="19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>
        <f>W17+E18+F18+G18+-H18-I18-J18-K18-L18-M18-N18-O18-P18-Q18-R18-S18-T18-U18-V18</f>
        <v>0</v>
      </c>
    </row>
    <row r="19" spans="1:23" ht="15" customHeight="1" x14ac:dyDescent="0.15">
      <c r="A19" s="19"/>
      <c r="B19" s="19"/>
      <c r="C19" s="19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>
        <f>W18+E19+F19+G19+-H19-I19-J19-K19-L19-M19-N19-O19-P19-Q19-R19-S19-T19-U19-V19</f>
        <v>0</v>
      </c>
    </row>
    <row r="20" spans="1:23" ht="15" customHeight="1" x14ac:dyDescent="0.15">
      <c r="A20" s="19"/>
      <c r="B20" s="19"/>
      <c r="C20" s="19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>
        <f>W19+E20+F20+G20+-H20-I20-J20-K20-L20-M20-N20-O20-P20-Q20-R20-S20-T20-U20-V20</f>
        <v>0</v>
      </c>
    </row>
    <row r="21" spans="1:23" ht="15" customHeight="1" x14ac:dyDescent="0.15">
      <c r="A21" s="19"/>
      <c r="B21" s="19"/>
      <c r="C21" s="19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>
        <f>W20+E21+F21+G21+-H21-I21-J21-K21-L21-M21-N21-O21-P21-Q21-R21-S21-T21-U21-V21</f>
        <v>0</v>
      </c>
    </row>
    <row r="22" spans="1:23" ht="15" customHeight="1" x14ac:dyDescent="0.15">
      <c r="A22" s="19"/>
      <c r="B22" s="19"/>
      <c r="C22" s="19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>
        <f>W21+E22+F22+G22+-H22-I22-J22-K22-L22-M22-N22-O22-P22-Q22-R22-S22-T22-U22-V22</f>
        <v>0</v>
      </c>
    </row>
    <row r="23" spans="1:23" ht="15" customHeight="1" x14ac:dyDescent="0.15">
      <c r="A23" s="19"/>
      <c r="B23" s="19"/>
      <c r="C23" s="19"/>
      <c r="D23" s="20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>
        <f>W22+E23+F23+G23+-H23-I23-J23-K23-L23-M23-N23-O23-P23-Q23-R23-S23-T23-U23-V23</f>
        <v>0</v>
      </c>
    </row>
    <row r="24" spans="1:23" ht="15" customHeight="1" x14ac:dyDescent="0.15">
      <c r="A24" s="19"/>
      <c r="B24" s="19"/>
      <c r="C24" s="19"/>
      <c r="D24" s="20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>
        <f>W23+E24+F24+G24+-H24-I24-J24-K24-L24-M24-N24-O24-P24-Q24-R24-S24-T24-U24-V24</f>
        <v>0</v>
      </c>
    </row>
    <row r="25" spans="1:23" ht="15" customHeight="1" x14ac:dyDescent="0.15">
      <c r="A25" s="19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>
        <f>W24+E25+F25+G25+-H25-I25-J25-K25-L25-M25-N25-O25-P25-Q25-R25-S25-T25-U25-V25</f>
        <v>0</v>
      </c>
    </row>
    <row r="26" spans="1:23" ht="15" customHeight="1" x14ac:dyDescent="0.15">
      <c r="A26" s="19"/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>
        <f>W25+E26+F26+G26+-H26-I26-J26-K26-L26-M26-N26-O26-P26-Q26-R26-S26-T26-U26-V26</f>
        <v>0</v>
      </c>
    </row>
    <row r="27" spans="1:23" ht="15" customHeight="1" x14ac:dyDescent="0.15">
      <c r="A27" s="19"/>
      <c r="B27" s="19"/>
      <c r="C27" s="19"/>
      <c r="D27" s="20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>
        <f>W26+E27+F27+G27+-H27-I27-J27-K27-L27-M27-N27-O27-P27-Q27-R27-S27-T27-U27-V27</f>
        <v>0</v>
      </c>
    </row>
    <row r="28" spans="1:23" ht="15" customHeight="1" x14ac:dyDescent="0.15">
      <c r="A28" s="19"/>
      <c r="B28" s="19"/>
      <c r="C28" s="19"/>
      <c r="D28" s="20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>
        <f>W27+E28+F28+G28+-H28-I28-J28-K28-L28-M28-N28-O28-P28-Q28-R28-S28-T28-U28-V28</f>
        <v>0</v>
      </c>
    </row>
    <row r="29" spans="1:23" ht="15" customHeight="1" x14ac:dyDescent="0.15">
      <c r="A29" s="19"/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>
        <f>W28+E29+F29+G29+-H29-I29-J29-K29-L29-M29-N29-O29-P29-Q29-R29-S29-T29-U29-V29</f>
        <v>0</v>
      </c>
    </row>
    <row r="30" spans="1:23" ht="15" customHeight="1" x14ac:dyDescent="0.15">
      <c r="A30" s="19"/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>
        <f>W29+E30+F30+G30+-H30-I30-J30-K30-L30-M30-N30-O30-P30-Q30-R30-S30-T30-U30-V30</f>
        <v>0</v>
      </c>
    </row>
    <row r="31" spans="1:23" ht="15" customHeight="1" x14ac:dyDescent="0.15">
      <c r="A31" s="19"/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>
        <f>W30+E31+F31+G31+-H31-I31-J31-K31-L31-M31-N31-O31-P31-Q31-R31-S31-T31-U31-V31</f>
        <v>0</v>
      </c>
    </row>
    <row r="32" spans="1:23" ht="15" customHeight="1" x14ac:dyDescent="0.15">
      <c r="A32" s="19"/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>
        <f>W31+E32+F32+G32+-H32-I32-J32-K32-L32-M32-N32-O32-P32-Q32-R32-S32-T32-U32-V32</f>
        <v>0</v>
      </c>
    </row>
    <row r="33" spans="1:23" ht="15" customHeight="1" x14ac:dyDescent="0.15">
      <c r="A33" s="19"/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>
        <f>W32+E33+F33+G33+-H33-I33-J33-K33-L33-M33-N33-O33-P33-Q33-R33-S33-T33-U33-V33</f>
        <v>0</v>
      </c>
    </row>
    <row r="34" spans="1:23" ht="15" customHeight="1" x14ac:dyDescent="0.15">
      <c r="A34" s="19"/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>
        <f>W33+E34+F34+G34+-H34-I34-J34-K34-L34-M34-N34-O34-P34-Q34-R34-S34-T34-U34-V34</f>
        <v>0</v>
      </c>
    </row>
    <row r="35" spans="1:23" ht="15" customHeight="1" x14ac:dyDescent="0.15">
      <c r="A35" s="19"/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>
        <f>W34+E35+F35+G35+-H35-I35-J35-K35-L35-M35-N35-O35-P35-Q35-R35-S35-T35-U35-V35</f>
        <v>0</v>
      </c>
    </row>
    <row r="36" spans="1:23" ht="15" customHeight="1" x14ac:dyDescent="0.15">
      <c r="A36" s="19"/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>
        <f>W35+E36+F36+G36+-H36-I36-J36-K36-L36-M36-N36-O36-P36-Q36-R36-S36-T36-U36-V36</f>
        <v>0</v>
      </c>
    </row>
    <row r="37" spans="1:23" ht="15" customHeight="1" x14ac:dyDescent="0.15">
      <c r="A37" s="19"/>
      <c r="B37" s="19"/>
      <c r="C37" s="19"/>
      <c r="D37" s="2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19">
        <f>W36+E37+F37+G37+-H37-I37-J37-K37-L37-M37-N37-O37-P37-Q37-R37-S37-T37-U37-V37</f>
        <v>0</v>
      </c>
    </row>
    <row r="38" spans="1:23" ht="15" customHeight="1" x14ac:dyDescent="0.15">
      <c r="A38" s="33" t="s">
        <v>9</v>
      </c>
      <c r="B38" s="33"/>
      <c r="C38" s="33"/>
      <c r="D38" s="33"/>
      <c r="E38" s="19">
        <f>SUM(E11:E37)</f>
        <v>0</v>
      </c>
      <c r="F38" s="19">
        <f t="shared" ref="F38:V38" si="0">SUM(F11:F37)</f>
        <v>0</v>
      </c>
      <c r="G38" s="19">
        <f t="shared" si="0"/>
        <v>0</v>
      </c>
      <c r="H38" s="19">
        <f t="shared" si="0"/>
        <v>0</v>
      </c>
      <c r="I38" s="19">
        <f t="shared" si="0"/>
        <v>0</v>
      </c>
      <c r="J38" s="19">
        <f t="shared" si="0"/>
        <v>0</v>
      </c>
      <c r="K38" s="19">
        <f t="shared" si="0"/>
        <v>0</v>
      </c>
      <c r="L38" s="19">
        <f t="shared" si="0"/>
        <v>0</v>
      </c>
      <c r="M38" s="19">
        <f t="shared" si="0"/>
        <v>0</v>
      </c>
      <c r="N38" s="19">
        <f t="shared" si="0"/>
        <v>0</v>
      </c>
      <c r="O38" s="19">
        <f t="shared" si="0"/>
        <v>0</v>
      </c>
      <c r="P38" s="19">
        <f t="shared" si="0"/>
        <v>0</v>
      </c>
      <c r="Q38" s="19">
        <f t="shared" si="0"/>
        <v>0</v>
      </c>
      <c r="R38" s="19">
        <f t="shared" si="0"/>
        <v>0</v>
      </c>
      <c r="S38" s="19">
        <f t="shared" si="0"/>
        <v>0</v>
      </c>
      <c r="T38" s="19">
        <f t="shared" si="0"/>
        <v>0</v>
      </c>
      <c r="U38" s="19">
        <f t="shared" si="0"/>
        <v>0</v>
      </c>
      <c r="V38" s="19">
        <f t="shared" si="0"/>
        <v>0</v>
      </c>
      <c r="W38" s="19">
        <f>E38+F38+G38-H38-I38-J38-K38-L38-M38-N38-O38-P38-Q38-R38-S38-T38-U38-V38</f>
        <v>0</v>
      </c>
    </row>
    <row r="39" spans="1:23" ht="13.5" customHeight="1" x14ac:dyDescent="0.15">
      <c r="D39" s="6"/>
    </row>
    <row r="40" spans="1:23" ht="13.5" customHeight="1" x14ac:dyDescent="0.15">
      <c r="D40" s="6"/>
    </row>
    <row r="41" spans="1:23" ht="13.5" customHeight="1" x14ac:dyDescent="0.15">
      <c r="D41" s="6"/>
    </row>
    <row r="42" spans="1:23" ht="13.5" customHeight="1" x14ac:dyDescent="0.15">
      <c r="D42" s="6"/>
    </row>
    <row r="43" spans="1:23" ht="13.5" customHeight="1" x14ac:dyDescent="0.15"/>
    <row r="44" spans="1:23" ht="13.5" customHeight="1" x14ac:dyDescent="0.15"/>
    <row r="45" spans="1:23" ht="13.5" customHeight="1" x14ac:dyDescent="0.15"/>
    <row r="46" spans="1:23" ht="13.5" customHeight="1" x14ac:dyDescent="0.15"/>
    <row r="47" spans="1:23" ht="13.5" customHeight="1" x14ac:dyDescent="0.15"/>
    <row r="48" spans="1:23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</sheetData>
  <mergeCells count="32">
    <mergeCell ref="W8:W9"/>
    <mergeCell ref="G8:G9"/>
    <mergeCell ref="H6:V7"/>
    <mergeCell ref="W6:W7"/>
    <mergeCell ref="S8:S9"/>
    <mergeCell ref="T8:T9"/>
    <mergeCell ref="U8:U9"/>
    <mergeCell ref="I8:J8"/>
    <mergeCell ref="K8:L8"/>
    <mergeCell ref="H8:H9"/>
    <mergeCell ref="V8:V9"/>
    <mergeCell ref="N8:N9"/>
    <mergeCell ref="O8:O9"/>
    <mergeCell ref="P8:P9"/>
    <mergeCell ref="Q8:R8"/>
    <mergeCell ref="E6:G7"/>
    <mergeCell ref="E8:E9"/>
    <mergeCell ref="A3:C4"/>
    <mergeCell ref="F8:F9"/>
    <mergeCell ref="M8:M9"/>
    <mergeCell ref="I3:L3"/>
    <mergeCell ref="I4:L4"/>
    <mergeCell ref="A38:D38"/>
    <mergeCell ref="A6:A9"/>
    <mergeCell ref="B6:B9"/>
    <mergeCell ref="C6:C9"/>
    <mergeCell ref="D6:D9"/>
    <mergeCell ref="F1:G1"/>
    <mergeCell ref="D3:D4"/>
    <mergeCell ref="F3:H3"/>
    <mergeCell ref="F4:H4"/>
    <mergeCell ref="N3:O3"/>
  </mergeCells>
  <phoneticPr fontId="2"/>
  <pageMargins left="0.51181102362204722" right="0.19685039370078741" top="0.74803149606299213" bottom="0.51181102362204722" header="0.51181102362204722" footer="0.51181102362204722"/>
  <pageSetup paperSize="9" scale="78" fitToHeight="0" orientation="landscape" r:id="rId1"/>
  <headerFooter alignWithMargins="0">
    <oddHeader xml:space="preserve">&amp;R書式 1-1
</oddHeader>
    <oddFooter>&amp;L&amp;A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4150D-7563-47FD-83D5-0386935A5ECA}">
  <sheetPr>
    <tabColor rgb="FFFFFF00"/>
  </sheetPr>
  <dimension ref="A1:E34"/>
  <sheetViews>
    <sheetView workbookViewId="0">
      <selection activeCell="G17" sqref="G17"/>
    </sheetView>
  </sheetViews>
  <sheetFormatPr defaultRowHeight="13.5" x14ac:dyDescent="0.15"/>
  <cols>
    <col min="1" max="3" width="4.375" customWidth="1"/>
    <col min="4" max="4" width="24.625" customWidth="1"/>
    <col min="5" max="5" width="12.25" customWidth="1"/>
  </cols>
  <sheetData>
    <row r="1" spans="1:5" x14ac:dyDescent="0.15">
      <c r="A1" t="s">
        <v>76</v>
      </c>
    </row>
    <row r="2" spans="1:5" ht="13.5" customHeight="1" x14ac:dyDescent="0.15">
      <c r="A2" s="33" t="s">
        <v>0</v>
      </c>
      <c r="B2" s="33" t="s">
        <v>1</v>
      </c>
      <c r="C2" s="33" t="s">
        <v>2</v>
      </c>
      <c r="D2" s="43" t="s">
        <v>8</v>
      </c>
      <c r="E2" s="46" t="s">
        <v>79</v>
      </c>
    </row>
    <row r="3" spans="1:5" x14ac:dyDescent="0.15">
      <c r="A3" s="33"/>
      <c r="B3" s="33"/>
      <c r="C3" s="33"/>
      <c r="D3" s="43"/>
      <c r="E3" s="46"/>
    </row>
    <row r="4" spans="1:5" x14ac:dyDescent="0.15">
      <c r="A4" s="33"/>
      <c r="B4" s="33"/>
      <c r="C4" s="33"/>
      <c r="D4" s="43"/>
      <c r="E4" s="46"/>
    </row>
    <row r="5" spans="1:5" x14ac:dyDescent="0.15">
      <c r="A5" s="33"/>
      <c r="B5" s="33"/>
      <c r="C5" s="33"/>
      <c r="D5" s="43"/>
      <c r="E5" s="46"/>
    </row>
    <row r="6" spans="1:5" s="29" customFormat="1" x14ac:dyDescent="0.15">
      <c r="A6" s="27">
        <v>8</v>
      </c>
      <c r="B6" s="27" t="s">
        <v>77</v>
      </c>
      <c r="C6" s="27" t="s">
        <v>77</v>
      </c>
      <c r="D6" s="32" t="s">
        <v>78</v>
      </c>
      <c r="E6" s="31"/>
    </row>
    <row r="7" spans="1:5" x14ac:dyDescent="0.15">
      <c r="A7" s="19"/>
      <c r="B7" s="19"/>
      <c r="C7" s="19"/>
      <c r="D7" s="20"/>
      <c r="E7" s="30"/>
    </row>
    <row r="8" spans="1:5" x14ac:dyDescent="0.15">
      <c r="A8" s="19"/>
      <c r="B8" s="19"/>
      <c r="C8" s="19"/>
      <c r="D8" s="20"/>
      <c r="E8" s="30"/>
    </row>
    <row r="9" spans="1:5" x14ac:dyDescent="0.15">
      <c r="A9" s="19"/>
      <c r="B9" s="19"/>
      <c r="C9" s="19"/>
      <c r="D9" s="20"/>
      <c r="E9" s="30"/>
    </row>
    <row r="10" spans="1:5" x14ac:dyDescent="0.15">
      <c r="A10" s="19"/>
      <c r="B10" s="19"/>
      <c r="C10" s="19"/>
      <c r="D10" s="20"/>
      <c r="E10" s="30"/>
    </row>
    <row r="11" spans="1:5" x14ac:dyDescent="0.15">
      <c r="A11" s="19"/>
      <c r="B11" s="19"/>
      <c r="C11" s="19"/>
      <c r="D11" s="20"/>
      <c r="E11" s="30"/>
    </row>
    <row r="12" spans="1:5" x14ac:dyDescent="0.15">
      <c r="A12" s="19"/>
      <c r="B12" s="19"/>
      <c r="C12" s="19"/>
      <c r="D12" s="20"/>
      <c r="E12" s="30"/>
    </row>
    <row r="13" spans="1:5" x14ac:dyDescent="0.15">
      <c r="A13" s="19"/>
      <c r="B13" s="19"/>
      <c r="C13" s="19"/>
      <c r="D13" s="20"/>
      <c r="E13" s="30"/>
    </row>
    <row r="14" spans="1:5" x14ac:dyDescent="0.15">
      <c r="A14" s="19"/>
      <c r="B14" s="19"/>
      <c r="C14" s="19"/>
      <c r="D14" s="20"/>
      <c r="E14" s="30"/>
    </row>
    <row r="15" spans="1:5" x14ac:dyDescent="0.15">
      <c r="A15" s="19"/>
      <c r="B15" s="19"/>
      <c r="C15" s="19"/>
      <c r="D15" s="20"/>
      <c r="E15" s="30"/>
    </row>
    <row r="16" spans="1:5" x14ac:dyDescent="0.15">
      <c r="A16" s="19"/>
      <c r="B16" s="19"/>
      <c r="C16" s="19"/>
      <c r="D16" s="20"/>
      <c r="E16" s="30"/>
    </row>
    <row r="17" spans="1:5" x14ac:dyDescent="0.15">
      <c r="A17" s="19"/>
      <c r="B17" s="19"/>
      <c r="C17" s="19"/>
      <c r="D17" s="20"/>
      <c r="E17" s="30"/>
    </row>
    <row r="18" spans="1:5" x14ac:dyDescent="0.15">
      <c r="A18" s="19"/>
      <c r="B18" s="19"/>
      <c r="C18" s="19"/>
      <c r="D18" s="20"/>
      <c r="E18" s="30"/>
    </row>
    <row r="19" spans="1:5" x14ac:dyDescent="0.15">
      <c r="A19" s="19"/>
      <c r="B19" s="19"/>
      <c r="C19" s="19"/>
      <c r="D19" s="20"/>
      <c r="E19" s="30"/>
    </row>
    <row r="20" spans="1:5" x14ac:dyDescent="0.15">
      <c r="A20" s="19"/>
      <c r="B20" s="19"/>
      <c r="C20" s="19"/>
      <c r="D20" s="20"/>
      <c r="E20" s="30"/>
    </row>
    <row r="21" spans="1:5" x14ac:dyDescent="0.15">
      <c r="A21" s="19"/>
      <c r="B21" s="19"/>
      <c r="C21" s="19"/>
      <c r="D21" s="20"/>
      <c r="E21" s="30"/>
    </row>
    <row r="22" spans="1:5" x14ac:dyDescent="0.15">
      <c r="A22" s="19"/>
      <c r="B22" s="19"/>
      <c r="C22" s="19"/>
      <c r="D22" s="20"/>
      <c r="E22" s="30"/>
    </row>
    <row r="23" spans="1:5" x14ac:dyDescent="0.15">
      <c r="A23" s="19"/>
      <c r="B23" s="19"/>
      <c r="C23" s="19"/>
      <c r="D23" s="20"/>
      <c r="E23" s="30"/>
    </row>
    <row r="24" spans="1:5" x14ac:dyDescent="0.15">
      <c r="A24" s="19"/>
      <c r="B24" s="19"/>
      <c r="C24" s="19"/>
      <c r="D24" s="20"/>
      <c r="E24" s="30"/>
    </row>
    <row r="25" spans="1:5" x14ac:dyDescent="0.15">
      <c r="A25" s="19"/>
      <c r="B25" s="19"/>
      <c r="C25" s="19"/>
      <c r="D25" s="20"/>
      <c r="E25" s="30"/>
    </row>
    <row r="26" spans="1:5" x14ac:dyDescent="0.15">
      <c r="A26" s="19"/>
      <c r="B26" s="19"/>
      <c r="C26" s="19"/>
      <c r="D26" s="20"/>
      <c r="E26" s="30"/>
    </row>
    <row r="27" spans="1:5" x14ac:dyDescent="0.15">
      <c r="A27" s="19"/>
      <c r="B27" s="19"/>
      <c r="C27" s="19"/>
      <c r="D27" s="20"/>
      <c r="E27" s="30"/>
    </row>
    <row r="28" spans="1:5" x14ac:dyDescent="0.15">
      <c r="A28" s="19"/>
      <c r="B28" s="19"/>
      <c r="C28" s="19"/>
      <c r="D28" s="20"/>
      <c r="E28" s="30"/>
    </row>
    <row r="29" spans="1:5" x14ac:dyDescent="0.15">
      <c r="A29" s="19"/>
      <c r="B29" s="19"/>
      <c r="C29" s="19"/>
      <c r="D29" s="20"/>
      <c r="E29" s="30"/>
    </row>
    <row r="30" spans="1:5" x14ac:dyDescent="0.15">
      <c r="A30" s="19"/>
      <c r="B30" s="19"/>
      <c r="C30" s="19"/>
      <c r="D30" s="20"/>
      <c r="E30" s="30"/>
    </row>
    <row r="31" spans="1:5" x14ac:dyDescent="0.15">
      <c r="A31" s="19"/>
      <c r="B31" s="19"/>
      <c r="C31" s="19"/>
      <c r="D31" s="20"/>
      <c r="E31" s="30"/>
    </row>
    <row r="32" spans="1:5" x14ac:dyDescent="0.15">
      <c r="A32" s="19"/>
      <c r="B32" s="19"/>
      <c r="C32" s="19"/>
      <c r="D32" s="20"/>
      <c r="E32" s="30"/>
    </row>
    <row r="33" spans="1:5" x14ac:dyDescent="0.15">
      <c r="A33" s="19"/>
      <c r="B33" s="19"/>
      <c r="C33" s="19"/>
      <c r="D33" s="20"/>
      <c r="E33" s="30"/>
    </row>
    <row r="34" spans="1:5" x14ac:dyDescent="0.15">
      <c r="A34" s="33" t="s">
        <v>9</v>
      </c>
      <c r="B34" s="33"/>
      <c r="C34" s="33"/>
      <c r="D34" s="33"/>
      <c r="E34" s="30"/>
    </row>
  </sheetData>
  <mergeCells count="6">
    <mergeCell ref="E2:E5"/>
    <mergeCell ref="A2:A5"/>
    <mergeCell ref="B2:B5"/>
    <mergeCell ref="C2:C5"/>
    <mergeCell ref="D2:D5"/>
    <mergeCell ref="A34:D34"/>
  </mergeCells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5440-3844-47C9-9363-0957F5B3C474}">
  <sheetPr>
    <pageSetUpPr fitToPage="1"/>
  </sheetPr>
  <dimension ref="A1:V138"/>
  <sheetViews>
    <sheetView zoomScaleNormal="100" workbookViewId="0">
      <pane xSplit="4" ySplit="9" topLeftCell="E10" activePane="bottomRight" state="frozen"/>
      <selection activeCell="P21" sqref="P21"/>
      <selection pane="topRight" activeCell="P21" sqref="P21"/>
      <selection pane="bottomLeft" activeCell="P21" sqref="P21"/>
      <selection pane="bottomRight" activeCell="AA7" sqref="AA6:AA7"/>
    </sheetView>
  </sheetViews>
  <sheetFormatPr defaultRowHeight="12" x14ac:dyDescent="0.15"/>
  <cols>
    <col min="1" max="3" width="3.5" style="1" bestFit="1" customWidth="1"/>
    <col min="4" max="4" width="31.5" style="1" customWidth="1"/>
    <col min="5" max="7" width="7.75" style="1" customWidth="1"/>
    <col min="8" max="8" width="7.25" style="1" customWidth="1"/>
    <col min="9" max="10" width="7" style="1" customWidth="1"/>
    <col min="11" max="12" width="7.5" style="1" customWidth="1"/>
    <col min="13" max="13" width="7.125" style="1" customWidth="1"/>
    <col min="14" max="14" width="6.875" style="1" customWidth="1"/>
    <col min="15" max="15" width="6.75" style="1" customWidth="1"/>
    <col min="16" max="17" width="7.5" style="1" customWidth="1"/>
    <col min="18" max="20" width="6.875" style="1" customWidth="1"/>
    <col min="21" max="21" width="7.5" style="1" customWidth="1"/>
    <col min="22" max="22" width="8" style="1" customWidth="1"/>
    <col min="23" max="16384" width="9" style="1"/>
  </cols>
  <sheetData>
    <row r="1" spans="1:22" ht="19.149999999999999" customHeight="1" x14ac:dyDescent="0.15">
      <c r="A1" s="14" t="s">
        <v>23</v>
      </c>
      <c r="B1" s="14"/>
      <c r="C1" s="14"/>
      <c r="D1" s="7"/>
      <c r="E1" s="2"/>
      <c r="F1" s="17"/>
      <c r="G1" s="17"/>
      <c r="H1" s="17"/>
      <c r="I1" s="11"/>
      <c r="J1" s="11"/>
      <c r="K1" s="11"/>
    </row>
    <row r="2" spans="1:22" ht="6.6" customHeight="1" x14ac:dyDescent="0.15">
      <c r="B2" s="12"/>
      <c r="C2" s="12"/>
      <c r="D2" s="10"/>
      <c r="K2" s="13"/>
      <c r="L2" s="13"/>
      <c r="M2" s="3"/>
      <c r="N2" s="3"/>
      <c r="O2" s="3"/>
      <c r="P2" s="2"/>
      <c r="Q2" s="7"/>
      <c r="R2" s="8"/>
      <c r="S2" s="8"/>
      <c r="T2" s="8"/>
      <c r="U2" s="8"/>
      <c r="V2" s="8"/>
    </row>
    <row r="3" spans="1:22" ht="30.6" customHeight="1" x14ac:dyDescent="0.15">
      <c r="A3" s="49" t="s">
        <v>21</v>
      </c>
      <c r="B3" s="50"/>
      <c r="C3" s="50"/>
      <c r="D3" s="77" t="s">
        <v>61</v>
      </c>
      <c r="E3" s="9"/>
      <c r="F3" s="55" t="s">
        <v>19</v>
      </c>
      <c r="G3" s="55"/>
      <c r="H3" s="55"/>
      <c r="I3" s="34" t="s">
        <v>62</v>
      </c>
      <c r="J3" s="34"/>
      <c r="K3" s="34"/>
      <c r="L3" s="34"/>
      <c r="N3" s="33" t="s">
        <v>26</v>
      </c>
      <c r="O3" s="33"/>
      <c r="P3" s="15" t="s">
        <v>27</v>
      </c>
    </row>
    <row r="4" spans="1:22" ht="30.6" customHeight="1" x14ac:dyDescent="0.15">
      <c r="A4" s="51"/>
      <c r="B4" s="52"/>
      <c r="C4" s="52"/>
      <c r="D4" s="78"/>
      <c r="E4" s="9"/>
      <c r="F4" s="33" t="s">
        <v>20</v>
      </c>
      <c r="G4" s="33"/>
      <c r="H4" s="33"/>
      <c r="I4" s="34" t="s">
        <v>62</v>
      </c>
      <c r="J4" s="34"/>
      <c r="K4" s="34"/>
      <c r="L4" s="34"/>
      <c r="P4" s="8"/>
      <c r="Q4" s="8"/>
      <c r="R4" s="8"/>
      <c r="S4" s="8"/>
      <c r="T4" s="8"/>
    </row>
    <row r="5" spans="1:22" ht="7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4" customFormat="1" ht="18" customHeight="1" x14ac:dyDescent="0.15">
      <c r="A6" s="33" t="s">
        <v>0</v>
      </c>
      <c r="B6" s="33" t="s">
        <v>1</v>
      </c>
      <c r="C6" s="33" t="s">
        <v>2</v>
      </c>
      <c r="D6" s="43" t="s">
        <v>8</v>
      </c>
      <c r="E6" s="43" t="s">
        <v>6</v>
      </c>
      <c r="F6" s="43"/>
      <c r="G6" s="37" t="s">
        <v>72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9"/>
      <c r="V6" s="58"/>
    </row>
    <row r="7" spans="1:22" s="4" customFormat="1" ht="18" customHeight="1" x14ac:dyDescent="0.15">
      <c r="A7" s="33"/>
      <c r="B7" s="33"/>
      <c r="C7" s="33"/>
      <c r="D7" s="43"/>
      <c r="E7" s="43"/>
      <c r="F7" s="43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  <c r="V7" s="59"/>
    </row>
    <row r="8" spans="1:22" s="4" customFormat="1" ht="18" customHeight="1" x14ac:dyDescent="0.15">
      <c r="A8" s="33"/>
      <c r="B8" s="33"/>
      <c r="C8" s="33"/>
      <c r="D8" s="43"/>
      <c r="E8" s="44" t="s">
        <v>5</v>
      </c>
      <c r="F8" s="45" t="s">
        <v>4</v>
      </c>
      <c r="G8" s="35" t="s">
        <v>3</v>
      </c>
      <c r="H8" s="44" t="s">
        <v>30</v>
      </c>
      <c r="I8" s="44"/>
      <c r="J8" s="75" t="s">
        <v>37</v>
      </c>
      <c r="K8" s="75"/>
      <c r="L8" s="44" t="s">
        <v>14</v>
      </c>
      <c r="M8" s="44" t="s">
        <v>15</v>
      </c>
      <c r="N8" s="45" t="s">
        <v>10</v>
      </c>
      <c r="O8" s="44" t="s">
        <v>16</v>
      </c>
      <c r="P8" s="75" t="s">
        <v>29</v>
      </c>
      <c r="Q8" s="75"/>
      <c r="R8" s="76" t="s">
        <v>32</v>
      </c>
      <c r="S8" s="44" t="s">
        <v>31</v>
      </c>
      <c r="T8" s="44" t="s">
        <v>33</v>
      </c>
      <c r="U8" s="44" t="s">
        <v>36</v>
      </c>
      <c r="V8" s="56" t="s">
        <v>7</v>
      </c>
    </row>
    <row r="9" spans="1:22" s="5" customFormat="1" ht="39.75" customHeight="1" x14ac:dyDescent="0.15">
      <c r="A9" s="33"/>
      <c r="B9" s="33"/>
      <c r="C9" s="33"/>
      <c r="D9" s="43"/>
      <c r="E9" s="44"/>
      <c r="F9" s="45"/>
      <c r="G9" s="36"/>
      <c r="H9" s="18" t="s">
        <v>28</v>
      </c>
      <c r="I9" s="16" t="s">
        <v>12</v>
      </c>
      <c r="J9" s="18" t="s">
        <v>28</v>
      </c>
      <c r="K9" s="16" t="s">
        <v>12</v>
      </c>
      <c r="L9" s="44"/>
      <c r="M9" s="44"/>
      <c r="N9" s="45"/>
      <c r="O9" s="44"/>
      <c r="P9" s="16" t="s">
        <v>11</v>
      </c>
      <c r="Q9" s="16" t="s">
        <v>35</v>
      </c>
      <c r="R9" s="76"/>
      <c r="S9" s="45"/>
      <c r="T9" s="45"/>
      <c r="U9" s="45"/>
      <c r="V9" s="57"/>
    </row>
    <row r="10" spans="1:22" ht="15" customHeight="1" x14ac:dyDescent="0.15">
      <c r="A10" s="19">
        <v>5</v>
      </c>
      <c r="B10" s="19">
        <v>4</v>
      </c>
      <c r="C10" s="19">
        <v>1</v>
      </c>
      <c r="D10" s="20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  <c r="R10" s="21"/>
      <c r="S10" s="21"/>
      <c r="T10" s="21"/>
      <c r="U10" s="21"/>
      <c r="V10" s="19">
        <v>0</v>
      </c>
    </row>
    <row r="11" spans="1:22" ht="15" customHeight="1" x14ac:dyDescent="0.15">
      <c r="A11" s="19">
        <v>5</v>
      </c>
      <c r="B11" s="19">
        <v>4</v>
      </c>
      <c r="C11" s="19">
        <v>10</v>
      </c>
      <c r="D11" s="20" t="s">
        <v>38</v>
      </c>
      <c r="E11" s="19">
        <v>50000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>
        <f>SUM(E11:F11)</f>
        <v>50000</v>
      </c>
    </row>
    <row r="12" spans="1:22" ht="15" customHeight="1" x14ac:dyDescent="0.15">
      <c r="A12" s="19">
        <v>5</v>
      </c>
      <c r="B12" s="19">
        <v>4</v>
      </c>
      <c r="C12" s="19">
        <v>12</v>
      </c>
      <c r="D12" s="20" t="s">
        <v>39</v>
      </c>
      <c r="E12" s="19"/>
      <c r="F12" s="19"/>
      <c r="G12" s="19"/>
      <c r="H12" s="19"/>
      <c r="I12" s="19"/>
      <c r="J12" s="19"/>
      <c r="K12" s="19">
        <v>3630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f t="shared" ref="V12:V25" si="0">V11+E12+F12+-H12-I12-J12-K12-L12-M12-N12-O12-P12-Q12-R12-S12-T12-U12</f>
        <v>46370</v>
      </c>
    </row>
    <row r="13" spans="1:22" ht="15" customHeight="1" x14ac:dyDescent="0.15">
      <c r="A13" s="19">
        <v>5</v>
      </c>
      <c r="B13" s="19">
        <v>4</v>
      </c>
      <c r="C13" s="19">
        <v>12</v>
      </c>
      <c r="D13" s="20" t="s">
        <v>42</v>
      </c>
      <c r="E13" s="19"/>
      <c r="F13" s="19"/>
      <c r="G13" s="19"/>
      <c r="H13" s="19"/>
      <c r="I13" s="19"/>
      <c r="J13" s="19">
        <v>2000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>
        <f t="shared" si="0"/>
        <v>44370</v>
      </c>
    </row>
    <row r="14" spans="1:22" ht="15" customHeight="1" x14ac:dyDescent="0.15">
      <c r="A14" s="19">
        <v>5</v>
      </c>
      <c r="B14" s="19">
        <v>6</v>
      </c>
      <c r="C14" s="19">
        <v>20</v>
      </c>
      <c r="D14" s="20" t="s">
        <v>40</v>
      </c>
      <c r="E14" s="19"/>
      <c r="F14" s="19"/>
      <c r="G14" s="19"/>
      <c r="H14" s="19"/>
      <c r="I14" s="19"/>
      <c r="J14" s="19"/>
      <c r="K14" s="19">
        <v>4260</v>
      </c>
      <c r="L14" s="19"/>
      <c r="M14" s="19"/>
      <c r="N14" s="19"/>
      <c r="O14" s="19"/>
      <c r="P14" s="23"/>
      <c r="Q14" s="19"/>
      <c r="R14" s="19"/>
      <c r="S14" s="19"/>
      <c r="T14" s="19"/>
      <c r="U14" s="19"/>
      <c r="V14" s="19">
        <f t="shared" si="0"/>
        <v>40110</v>
      </c>
    </row>
    <row r="15" spans="1:22" ht="15" customHeight="1" x14ac:dyDescent="0.15">
      <c r="A15" s="19">
        <v>5</v>
      </c>
      <c r="B15" s="19">
        <v>6</v>
      </c>
      <c r="C15" s="19">
        <v>20</v>
      </c>
      <c r="D15" s="20" t="s">
        <v>41</v>
      </c>
      <c r="E15" s="19"/>
      <c r="F15" s="19"/>
      <c r="G15" s="19"/>
      <c r="H15" s="19"/>
      <c r="I15" s="19"/>
      <c r="J15" s="19">
        <v>2000</v>
      </c>
      <c r="K15" s="19"/>
      <c r="L15" s="19"/>
      <c r="M15" s="19"/>
      <c r="N15" s="19"/>
      <c r="O15" s="19"/>
      <c r="P15" s="23"/>
      <c r="Q15" s="19"/>
      <c r="R15" s="19"/>
      <c r="S15" s="19"/>
      <c r="T15" s="19"/>
      <c r="U15" s="19"/>
      <c r="V15" s="19">
        <f t="shared" si="0"/>
        <v>38110</v>
      </c>
    </row>
    <row r="16" spans="1:22" ht="15" customHeight="1" x14ac:dyDescent="0.15">
      <c r="A16" s="19">
        <v>5</v>
      </c>
      <c r="B16" s="19">
        <v>6</v>
      </c>
      <c r="C16" s="19">
        <v>20</v>
      </c>
      <c r="D16" s="20" t="s">
        <v>43</v>
      </c>
      <c r="E16" s="19"/>
      <c r="F16" s="19"/>
      <c r="G16" s="19"/>
      <c r="H16" s="19"/>
      <c r="I16" s="19"/>
      <c r="J16" s="19"/>
      <c r="K16" s="19"/>
      <c r="L16" s="19"/>
      <c r="M16" s="19"/>
      <c r="N16" s="19">
        <v>220</v>
      </c>
      <c r="O16" s="19"/>
      <c r="P16" s="23"/>
      <c r="Q16" s="19"/>
      <c r="R16" s="19"/>
      <c r="S16" s="19"/>
      <c r="T16" s="19"/>
      <c r="U16" s="19"/>
      <c r="V16" s="19">
        <f t="shared" si="0"/>
        <v>37890</v>
      </c>
    </row>
    <row r="17" spans="1:22" ht="15" customHeight="1" x14ac:dyDescent="0.15">
      <c r="A17" s="19">
        <v>5</v>
      </c>
      <c r="B17" s="19">
        <v>6</v>
      </c>
      <c r="C17" s="19">
        <v>20</v>
      </c>
      <c r="D17" s="20" t="s">
        <v>44</v>
      </c>
      <c r="E17" s="19"/>
      <c r="F17" s="19"/>
      <c r="G17" s="19"/>
      <c r="H17" s="19"/>
      <c r="I17" s="19"/>
      <c r="J17" s="19"/>
      <c r="K17" s="19"/>
      <c r="L17" s="19">
        <v>840</v>
      </c>
      <c r="M17" s="19"/>
      <c r="N17" s="19"/>
      <c r="O17" s="19"/>
      <c r="P17" s="19"/>
      <c r="Q17" s="19"/>
      <c r="R17" s="19"/>
      <c r="S17" s="19"/>
      <c r="T17" s="19"/>
      <c r="U17" s="19"/>
      <c r="V17" s="19">
        <f t="shared" si="0"/>
        <v>37050</v>
      </c>
    </row>
    <row r="18" spans="1:22" ht="15" customHeight="1" x14ac:dyDescent="0.15">
      <c r="A18" s="19">
        <v>5</v>
      </c>
      <c r="B18" s="19">
        <v>7</v>
      </c>
      <c r="C18" s="19">
        <v>23</v>
      </c>
      <c r="D18" s="20" t="s">
        <v>45</v>
      </c>
      <c r="E18" s="19"/>
      <c r="F18" s="19"/>
      <c r="G18" s="19"/>
      <c r="H18" s="19">
        <v>1000</v>
      </c>
      <c r="I18" s="19">
        <v>2860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>
        <f t="shared" si="0"/>
        <v>33190</v>
      </c>
    </row>
    <row r="19" spans="1:22" ht="15" customHeight="1" x14ac:dyDescent="0.15">
      <c r="A19" s="19">
        <v>5</v>
      </c>
      <c r="B19" s="19">
        <v>9</v>
      </c>
      <c r="C19" s="19">
        <v>1</v>
      </c>
      <c r="D19" s="20" t="s">
        <v>38</v>
      </c>
      <c r="E19" s="19">
        <v>100000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>
        <f t="shared" si="0"/>
        <v>133190</v>
      </c>
    </row>
    <row r="20" spans="1:22" ht="24" x14ac:dyDescent="0.15">
      <c r="A20" s="19">
        <v>5</v>
      </c>
      <c r="B20" s="19">
        <v>9</v>
      </c>
      <c r="C20" s="19">
        <v>11</v>
      </c>
      <c r="D20" s="24" t="s">
        <v>46</v>
      </c>
      <c r="E20" s="19"/>
      <c r="F20" s="19"/>
      <c r="G20" s="19"/>
      <c r="H20" s="19"/>
      <c r="I20" s="19">
        <v>57940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>
        <f t="shared" si="0"/>
        <v>75250</v>
      </c>
    </row>
    <row r="21" spans="1:22" ht="24" x14ac:dyDescent="0.15">
      <c r="A21" s="19">
        <v>5</v>
      </c>
      <c r="B21" s="19">
        <v>9</v>
      </c>
      <c r="C21" s="19">
        <v>11</v>
      </c>
      <c r="D21" s="24" t="s">
        <v>47</v>
      </c>
      <c r="E21" s="19"/>
      <c r="F21" s="19"/>
      <c r="G21" s="19"/>
      <c r="H21" s="19">
        <v>40000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f t="shared" si="0"/>
        <v>35250</v>
      </c>
    </row>
    <row r="22" spans="1:22" ht="24" x14ac:dyDescent="0.15">
      <c r="A22" s="19">
        <v>5</v>
      </c>
      <c r="B22" s="19">
        <v>9</v>
      </c>
      <c r="C22" s="19">
        <v>11</v>
      </c>
      <c r="D22" s="24" t="s">
        <v>48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>
        <v>15800</v>
      </c>
      <c r="R22" s="19"/>
      <c r="S22" s="19"/>
      <c r="T22" s="19"/>
      <c r="U22" s="19"/>
      <c r="V22" s="19">
        <f t="shared" si="0"/>
        <v>19450</v>
      </c>
    </row>
    <row r="23" spans="1:22" ht="24" x14ac:dyDescent="0.15">
      <c r="A23" s="19">
        <v>5</v>
      </c>
      <c r="B23" s="19">
        <v>9</v>
      </c>
      <c r="C23" s="19">
        <v>11</v>
      </c>
      <c r="D23" s="24" t="s">
        <v>49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>
        <v>15000</v>
      </c>
      <c r="Q23" s="19"/>
      <c r="R23" s="19"/>
      <c r="S23" s="19"/>
      <c r="T23" s="19"/>
      <c r="U23" s="19"/>
      <c r="V23" s="19">
        <f t="shared" si="0"/>
        <v>4450</v>
      </c>
    </row>
    <row r="24" spans="1:22" x14ac:dyDescent="0.15">
      <c r="A24" s="19">
        <v>5</v>
      </c>
      <c r="B24" s="19">
        <v>9</v>
      </c>
      <c r="C24" s="19">
        <v>11</v>
      </c>
      <c r="D24" s="20" t="s">
        <v>38</v>
      </c>
      <c r="E24" s="19">
        <v>80000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>
        <v>110</v>
      </c>
      <c r="T24" s="19"/>
      <c r="U24" s="19"/>
      <c r="V24" s="19">
        <f t="shared" si="0"/>
        <v>84340</v>
      </c>
    </row>
    <row r="25" spans="1:22" x14ac:dyDescent="0.15">
      <c r="A25" s="19">
        <v>5</v>
      </c>
      <c r="B25" s="19">
        <v>9</v>
      </c>
      <c r="C25" s="19">
        <v>11</v>
      </c>
      <c r="D25" s="24" t="s">
        <v>50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>
        <v>810</v>
      </c>
      <c r="T25" s="19"/>
      <c r="U25" s="19"/>
      <c r="V25" s="19">
        <f t="shared" si="0"/>
        <v>83530</v>
      </c>
    </row>
    <row r="26" spans="1:22" x14ac:dyDescent="0.15">
      <c r="A26" s="19">
        <v>5</v>
      </c>
      <c r="B26" s="19">
        <v>11</v>
      </c>
      <c r="C26" s="19">
        <v>2</v>
      </c>
      <c r="D26" s="24" t="s">
        <v>56</v>
      </c>
      <c r="E26" s="19"/>
      <c r="F26" s="19"/>
      <c r="G26" s="19">
        <v>4863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f t="shared" ref="V26:V34" si="1">V25+E26+F26+-H26-I26-J26-K26-L26-M26-N26-O26-P26-Q26-R26-S26-T26-U26</f>
        <v>83530</v>
      </c>
    </row>
    <row r="27" spans="1:22" x14ac:dyDescent="0.15">
      <c r="A27" s="19">
        <v>5</v>
      </c>
      <c r="B27" s="19">
        <v>11</v>
      </c>
      <c r="C27" s="19">
        <v>2</v>
      </c>
      <c r="D27" s="24" t="s">
        <v>57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>
        <v>22000</v>
      </c>
      <c r="S27" s="19"/>
      <c r="T27" s="19"/>
      <c r="U27" s="19"/>
      <c r="V27" s="19">
        <f t="shared" si="1"/>
        <v>61530</v>
      </c>
    </row>
    <row r="28" spans="1:22" x14ac:dyDescent="0.15">
      <c r="A28" s="19">
        <v>5</v>
      </c>
      <c r="B28" s="19">
        <v>11</v>
      </c>
      <c r="C28" s="19">
        <v>2</v>
      </c>
      <c r="D28" s="24" t="s">
        <v>52</v>
      </c>
      <c r="E28" s="19"/>
      <c r="F28" s="19"/>
      <c r="G28" s="19"/>
      <c r="H28" s="19"/>
      <c r="I28" s="19">
        <v>780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 t="shared" si="1"/>
        <v>60750</v>
      </c>
    </row>
    <row r="29" spans="1:22" ht="15" customHeight="1" x14ac:dyDescent="0.15">
      <c r="A29" s="19">
        <v>5</v>
      </c>
      <c r="B29" s="19">
        <v>11</v>
      </c>
      <c r="C29" s="19">
        <v>2</v>
      </c>
      <c r="D29" s="24" t="s">
        <v>53</v>
      </c>
      <c r="E29" s="19"/>
      <c r="F29" s="19"/>
      <c r="G29" s="19"/>
      <c r="H29" s="19">
        <v>1000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 t="shared" si="1"/>
        <v>59750</v>
      </c>
    </row>
    <row r="30" spans="1:22" ht="15" customHeight="1" x14ac:dyDescent="0.15">
      <c r="A30" s="19">
        <v>5</v>
      </c>
      <c r="B30" s="19">
        <v>11</v>
      </c>
      <c r="C30" s="19">
        <v>2</v>
      </c>
      <c r="D30" s="24" t="s">
        <v>54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>
        <v>880</v>
      </c>
      <c r="R30" s="19"/>
      <c r="S30" s="19"/>
      <c r="T30" s="19"/>
      <c r="U30" s="19"/>
      <c r="V30" s="19">
        <f t="shared" si="1"/>
        <v>58870</v>
      </c>
    </row>
    <row r="31" spans="1:22" ht="15" customHeight="1" x14ac:dyDescent="0.15">
      <c r="A31" s="19">
        <v>5</v>
      </c>
      <c r="B31" s="19">
        <v>11</v>
      </c>
      <c r="C31" s="19">
        <v>2</v>
      </c>
      <c r="D31" s="24" t="s">
        <v>55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>
        <v>3000</v>
      </c>
      <c r="Q31" s="19"/>
      <c r="R31" s="19"/>
      <c r="S31" s="19"/>
      <c r="T31" s="19"/>
      <c r="U31" s="19"/>
      <c r="V31" s="19">
        <f>V30+E31+F31+-H31-I31-J31-K31-L31-M31-N31-O31-P31-Q31-R31-S31-T31-U31</f>
        <v>55870</v>
      </c>
    </row>
    <row r="32" spans="1:22" ht="15" customHeight="1" x14ac:dyDescent="0.15">
      <c r="A32" s="19">
        <v>5</v>
      </c>
      <c r="B32" s="19">
        <v>11</v>
      </c>
      <c r="C32" s="19">
        <v>2</v>
      </c>
      <c r="D32" s="24" t="s">
        <v>66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>
        <v>5000</v>
      </c>
      <c r="R32" s="19"/>
      <c r="S32" s="19"/>
      <c r="T32" s="19"/>
      <c r="U32" s="19"/>
      <c r="V32" s="19">
        <f t="shared" si="1"/>
        <v>50870</v>
      </c>
    </row>
    <row r="33" spans="1:22" ht="15" customHeight="1" x14ac:dyDescent="0.15">
      <c r="A33" s="19">
        <v>5</v>
      </c>
      <c r="B33" s="19">
        <v>12</v>
      </c>
      <c r="C33" s="19">
        <v>11</v>
      </c>
      <c r="D33" s="24" t="s">
        <v>51</v>
      </c>
      <c r="E33" s="19"/>
      <c r="F33" s="19"/>
      <c r="G33" s="19"/>
      <c r="H33" s="19"/>
      <c r="I33" s="19"/>
      <c r="J33" s="19"/>
      <c r="K33" s="19"/>
      <c r="L33" s="19"/>
      <c r="M33" s="19">
        <v>1100</v>
      </c>
      <c r="N33" s="19"/>
      <c r="O33" s="19"/>
      <c r="P33" s="19"/>
      <c r="Q33" s="19"/>
      <c r="R33" s="19"/>
      <c r="S33" s="19"/>
      <c r="T33" s="19"/>
      <c r="U33" s="19"/>
      <c r="V33" s="19">
        <f t="shared" si="1"/>
        <v>49770</v>
      </c>
    </row>
    <row r="34" spans="1:22" ht="15" customHeight="1" x14ac:dyDescent="0.15">
      <c r="A34" s="19">
        <v>6</v>
      </c>
      <c r="B34" s="19">
        <v>3</v>
      </c>
      <c r="C34" s="19">
        <v>2</v>
      </c>
      <c r="D34" s="20" t="s">
        <v>13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49770</v>
      </c>
      <c r="V34" s="19">
        <f t="shared" si="1"/>
        <v>0</v>
      </c>
    </row>
    <row r="35" spans="1:22" ht="15" customHeight="1" x14ac:dyDescent="0.15">
      <c r="A35" s="19"/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>
        <f t="shared" ref="V35:V41" si="2">V34+E35+F35+-H35-I35-J35-K35-L35-M35-N35-O35-P35-Q35-R35-S35-T35-U35</f>
        <v>0</v>
      </c>
    </row>
    <row r="36" spans="1:22" ht="15" customHeight="1" x14ac:dyDescent="0.15">
      <c r="A36" s="19"/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>
        <f t="shared" si="2"/>
        <v>0</v>
      </c>
    </row>
    <row r="37" spans="1:22" ht="15" customHeight="1" x14ac:dyDescent="0.15">
      <c r="A37" s="19"/>
      <c r="B37" s="19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>
        <f t="shared" si="2"/>
        <v>0</v>
      </c>
    </row>
    <row r="38" spans="1:22" ht="15" customHeight="1" x14ac:dyDescent="0.15">
      <c r="A38" s="19"/>
      <c r="B38" s="19"/>
      <c r="C38" s="19"/>
      <c r="D38" s="20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>
        <f t="shared" si="2"/>
        <v>0</v>
      </c>
    </row>
    <row r="39" spans="1:22" ht="15" customHeight="1" x14ac:dyDescent="0.15">
      <c r="A39" s="19"/>
      <c r="B39" s="19"/>
      <c r="C39" s="19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>
        <f t="shared" si="2"/>
        <v>0</v>
      </c>
    </row>
    <row r="40" spans="1:22" ht="15" customHeight="1" x14ac:dyDescent="0.15">
      <c r="A40" s="19"/>
      <c r="B40" s="19"/>
      <c r="C40" s="19"/>
      <c r="D40" s="20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>
        <f t="shared" si="2"/>
        <v>0</v>
      </c>
    </row>
    <row r="41" spans="1:22" ht="15" customHeight="1" x14ac:dyDescent="0.15">
      <c r="A41" s="19"/>
      <c r="B41" s="19"/>
      <c r="C41" s="19"/>
      <c r="D41" s="20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19">
        <f t="shared" si="2"/>
        <v>0</v>
      </c>
    </row>
    <row r="42" spans="1:22" ht="15" customHeight="1" x14ac:dyDescent="0.15">
      <c r="A42" s="33" t="s">
        <v>9</v>
      </c>
      <c r="B42" s="33"/>
      <c r="C42" s="33"/>
      <c r="D42" s="33"/>
      <c r="E42" s="19">
        <f>SUM(E11:E41)</f>
        <v>230000</v>
      </c>
      <c r="F42" s="19">
        <f t="shared" ref="F42:U42" si="3">SUM(F11:F41)</f>
        <v>0</v>
      </c>
      <c r="G42" s="19"/>
      <c r="H42" s="19">
        <f t="shared" si="3"/>
        <v>42000</v>
      </c>
      <c r="I42" s="19">
        <f t="shared" si="3"/>
        <v>61580</v>
      </c>
      <c r="J42" s="19">
        <f t="shared" si="3"/>
        <v>4000</v>
      </c>
      <c r="K42" s="19">
        <f t="shared" si="3"/>
        <v>7890</v>
      </c>
      <c r="L42" s="19">
        <f t="shared" si="3"/>
        <v>840</v>
      </c>
      <c r="M42" s="19">
        <f t="shared" si="3"/>
        <v>1100</v>
      </c>
      <c r="N42" s="19">
        <f t="shared" si="3"/>
        <v>220</v>
      </c>
      <c r="O42" s="19">
        <f t="shared" si="3"/>
        <v>0</v>
      </c>
      <c r="P42" s="19">
        <f t="shared" si="3"/>
        <v>18000</v>
      </c>
      <c r="Q42" s="19">
        <f t="shared" si="3"/>
        <v>21680</v>
      </c>
      <c r="R42" s="19">
        <f t="shared" si="3"/>
        <v>22000</v>
      </c>
      <c r="S42" s="19">
        <f t="shared" si="3"/>
        <v>920</v>
      </c>
      <c r="T42" s="19">
        <f t="shared" si="3"/>
        <v>0</v>
      </c>
      <c r="U42" s="19">
        <f t="shared" si="3"/>
        <v>49770</v>
      </c>
      <c r="V42" s="25">
        <f>E42+F42-H42-I42-J42-K42-L42-M42-N42-O42-P42-Q42-R42-S42-T42-U42</f>
        <v>0</v>
      </c>
    </row>
    <row r="43" spans="1:22" ht="13.5" customHeight="1" x14ac:dyDescent="0.15">
      <c r="D43" s="6"/>
    </row>
    <row r="44" spans="1:22" ht="13.5" customHeight="1" x14ac:dyDescent="0.15">
      <c r="D44" s="6"/>
    </row>
    <row r="45" spans="1:22" ht="13.5" customHeight="1" x14ac:dyDescent="0.15">
      <c r="D45" s="6"/>
    </row>
    <row r="46" spans="1:22" ht="13.5" customHeight="1" x14ac:dyDescent="0.15">
      <c r="D46" s="6"/>
    </row>
    <row r="47" spans="1:22" ht="13.5" customHeight="1" x14ac:dyDescent="0.15"/>
    <row r="48" spans="1:2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</sheetData>
  <mergeCells count="30">
    <mergeCell ref="T8:T9"/>
    <mergeCell ref="U8:U9"/>
    <mergeCell ref="A3:C4"/>
    <mergeCell ref="D3:D4"/>
    <mergeCell ref="F3:H3"/>
    <mergeCell ref="I3:L3"/>
    <mergeCell ref="N3:O3"/>
    <mergeCell ref="F4:H4"/>
    <mergeCell ref="M8:M9"/>
    <mergeCell ref="N8:N9"/>
    <mergeCell ref="O8:O9"/>
    <mergeCell ref="P8:Q8"/>
    <mergeCell ref="E6:F7"/>
    <mergeCell ref="I4:L4"/>
    <mergeCell ref="V8:V9"/>
    <mergeCell ref="A42:D42"/>
    <mergeCell ref="G8:G9"/>
    <mergeCell ref="G6:U7"/>
    <mergeCell ref="V6:V7"/>
    <mergeCell ref="E8:E9"/>
    <mergeCell ref="F8:F9"/>
    <mergeCell ref="H8:I8"/>
    <mergeCell ref="J8:K8"/>
    <mergeCell ref="L8:L9"/>
    <mergeCell ref="A6:A9"/>
    <mergeCell ref="B6:B9"/>
    <mergeCell ref="C6:C9"/>
    <mergeCell ref="D6:D9"/>
    <mergeCell ref="R8:R9"/>
    <mergeCell ref="S8:S9"/>
  </mergeCells>
  <phoneticPr fontId="2"/>
  <pageMargins left="0.51181102362204722" right="0.19685039370078741" top="0.74803149606299213" bottom="0.51181102362204722" header="0.51181102362204722" footer="0.51181102362204722"/>
  <pageSetup paperSize="9" scale="84" fitToHeight="0" orientation="landscape" r:id="rId1"/>
  <headerFooter alignWithMargins="0">
    <oddHeader xml:space="preserve">&amp;R書式 1-1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F1CC-33B8-4CBA-878A-D542FF5D65C6}">
  <sheetPr>
    <pageSetUpPr fitToPage="1"/>
  </sheetPr>
  <dimension ref="A1:W139"/>
  <sheetViews>
    <sheetView workbookViewId="0">
      <pane xSplit="4" ySplit="9" topLeftCell="E23" activePane="bottomRight" state="frozen"/>
      <selection activeCell="P21" sqref="P21"/>
      <selection pane="topRight" activeCell="P21" sqref="P21"/>
      <selection pane="bottomLeft" activeCell="P21" sqref="P21"/>
      <selection pane="bottomRight" activeCell="AB32" sqref="AB32"/>
    </sheetView>
  </sheetViews>
  <sheetFormatPr defaultRowHeight="12" x14ac:dyDescent="0.15"/>
  <cols>
    <col min="1" max="3" width="3.5" style="1" bestFit="1" customWidth="1"/>
    <col min="4" max="4" width="31.5" style="1" customWidth="1"/>
    <col min="5" max="6" width="7.75" style="1" customWidth="1"/>
    <col min="7" max="8" width="7.25" style="1" customWidth="1"/>
    <col min="9" max="10" width="7" style="1" customWidth="1"/>
    <col min="11" max="12" width="7.5" style="1" customWidth="1"/>
    <col min="13" max="13" width="7.125" style="1" customWidth="1"/>
    <col min="14" max="14" width="6.875" style="1" customWidth="1"/>
    <col min="15" max="15" width="6.75" style="1" customWidth="1"/>
    <col min="16" max="17" width="7.5" style="1" customWidth="1"/>
    <col min="18" max="20" width="6.875" style="1" customWidth="1"/>
    <col min="21" max="21" width="7.5" style="1" customWidth="1"/>
    <col min="22" max="22" width="8" style="1" customWidth="1"/>
    <col min="23" max="16384" width="9" style="1"/>
  </cols>
  <sheetData>
    <row r="1" spans="1:23" ht="19.149999999999999" customHeight="1" x14ac:dyDescent="0.15">
      <c r="A1" s="14" t="s">
        <v>22</v>
      </c>
      <c r="B1" s="14"/>
      <c r="C1" s="14"/>
      <c r="D1" s="7"/>
      <c r="E1" s="2"/>
      <c r="F1" s="61" t="s">
        <v>18</v>
      </c>
      <c r="G1" s="61"/>
      <c r="H1" s="17"/>
      <c r="I1" s="11"/>
      <c r="J1" s="11"/>
      <c r="K1" s="11"/>
    </row>
    <row r="2" spans="1:23" ht="6.6" customHeight="1" x14ac:dyDescent="0.15">
      <c r="B2" s="12"/>
      <c r="C2" s="12"/>
      <c r="D2" s="10"/>
      <c r="K2" s="13"/>
      <c r="L2" s="13"/>
      <c r="M2" s="3"/>
      <c r="N2" s="3"/>
      <c r="O2" s="3"/>
      <c r="P2" s="2"/>
      <c r="Q2" s="7"/>
      <c r="R2" s="8"/>
      <c r="S2" s="8"/>
      <c r="T2" s="8"/>
      <c r="U2" s="8"/>
      <c r="V2" s="8"/>
    </row>
    <row r="3" spans="1:23" ht="34.5" customHeight="1" x14ac:dyDescent="0.15">
      <c r="A3" s="49" t="s">
        <v>21</v>
      </c>
      <c r="B3" s="50"/>
      <c r="C3" s="50"/>
      <c r="D3" s="58" t="s">
        <v>63</v>
      </c>
      <c r="E3" s="9"/>
      <c r="F3" s="62" t="s">
        <v>19</v>
      </c>
      <c r="G3" s="63"/>
      <c r="H3" s="64"/>
      <c r="I3" s="34" t="s">
        <v>62</v>
      </c>
      <c r="J3" s="34"/>
      <c r="K3" s="34"/>
      <c r="L3" s="34"/>
      <c r="N3" s="33" t="s">
        <v>26</v>
      </c>
      <c r="O3" s="33"/>
      <c r="P3" s="15" t="s">
        <v>27</v>
      </c>
    </row>
    <row r="4" spans="1:23" ht="34.5" customHeight="1" x14ac:dyDescent="0.15">
      <c r="A4" s="51"/>
      <c r="B4" s="52"/>
      <c r="C4" s="52"/>
      <c r="D4" s="59"/>
      <c r="E4" s="9"/>
      <c r="F4" s="65" t="s">
        <v>20</v>
      </c>
      <c r="G4" s="66"/>
      <c r="H4" s="67"/>
      <c r="I4" s="34" t="s">
        <v>62</v>
      </c>
      <c r="J4" s="34"/>
      <c r="K4" s="34"/>
      <c r="L4" s="34"/>
      <c r="P4" s="8"/>
      <c r="Q4" s="8"/>
      <c r="R4" s="8"/>
      <c r="S4" s="8"/>
      <c r="T4" s="8"/>
    </row>
    <row r="5" spans="1:23" ht="7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s="4" customFormat="1" ht="18" customHeight="1" x14ac:dyDescent="0.15">
      <c r="A6" s="33" t="s">
        <v>0</v>
      </c>
      <c r="B6" s="33" t="s">
        <v>1</v>
      </c>
      <c r="C6" s="33" t="s">
        <v>2</v>
      </c>
      <c r="D6" s="43" t="s">
        <v>8</v>
      </c>
      <c r="E6" s="69" t="s">
        <v>6</v>
      </c>
      <c r="F6" s="70"/>
      <c r="G6" s="71"/>
      <c r="H6" s="68" t="s">
        <v>74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33"/>
    </row>
    <row r="7" spans="1:23" s="4" customFormat="1" ht="18" customHeight="1" x14ac:dyDescent="0.15">
      <c r="A7" s="33"/>
      <c r="B7" s="33"/>
      <c r="C7" s="33"/>
      <c r="D7" s="43"/>
      <c r="E7" s="72"/>
      <c r="F7" s="73"/>
      <c r="G7" s="74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33"/>
    </row>
    <row r="8" spans="1:23" s="4" customFormat="1" ht="18" customHeight="1" x14ac:dyDescent="0.15">
      <c r="A8" s="33"/>
      <c r="B8" s="33"/>
      <c r="C8" s="33"/>
      <c r="D8" s="43"/>
      <c r="E8" s="44" t="s">
        <v>17</v>
      </c>
      <c r="F8" s="45" t="s">
        <v>34</v>
      </c>
      <c r="G8" s="35" t="s">
        <v>4</v>
      </c>
      <c r="H8" s="45" t="s">
        <v>3</v>
      </c>
      <c r="I8" s="44" t="s">
        <v>30</v>
      </c>
      <c r="J8" s="44"/>
      <c r="K8" s="75" t="s">
        <v>37</v>
      </c>
      <c r="L8" s="75"/>
      <c r="M8" s="44" t="s">
        <v>14</v>
      </c>
      <c r="N8" s="44" t="s">
        <v>15</v>
      </c>
      <c r="O8" s="45" t="s">
        <v>10</v>
      </c>
      <c r="P8" s="44" t="s">
        <v>16</v>
      </c>
      <c r="Q8" s="75" t="s">
        <v>29</v>
      </c>
      <c r="R8" s="75"/>
      <c r="S8" s="76" t="s">
        <v>32</v>
      </c>
      <c r="T8" s="44" t="s">
        <v>31</v>
      </c>
      <c r="U8" s="44" t="s">
        <v>33</v>
      </c>
      <c r="V8" s="44" t="s">
        <v>36</v>
      </c>
      <c r="W8" s="56" t="s">
        <v>7</v>
      </c>
    </row>
    <row r="9" spans="1:23" s="5" customFormat="1" ht="39.75" customHeight="1" x14ac:dyDescent="0.15">
      <c r="A9" s="33"/>
      <c r="B9" s="33"/>
      <c r="C9" s="33"/>
      <c r="D9" s="43"/>
      <c r="E9" s="44"/>
      <c r="F9" s="45"/>
      <c r="G9" s="36"/>
      <c r="H9" s="45"/>
      <c r="I9" s="18" t="s">
        <v>28</v>
      </c>
      <c r="J9" s="16" t="s">
        <v>12</v>
      </c>
      <c r="K9" s="18" t="s">
        <v>28</v>
      </c>
      <c r="L9" s="16" t="s">
        <v>12</v>
      </c>
      <c r="M9" s="44"/>
      <c r="N9" s="44"/>
      <c r="O9" s="45"/>
      <c r="P9" s="44"/>
      <c r="Q9" s="16" t="s">
        <v>11</v>
      </c>
      <c r="R9" s="16" t="s">
        <v>35</v>
      </c>
      <c r="S9" s="76"/>
      <c r="T9" s="45"/>
      <c r="U9" s="45"/>
      <c r="V9" s="45"/>
      <c r="W9" s="57"/>
    </row>
    <row r="10" spans="1:23" ht="15" customHeight="1" x14ac:dyDescent="0.15">
      <c r="A10" s="19">
        <v>5</v>
      </c>
      <c r="B10" s="19">
        <v>4</v>
      </c>
      <c r="C10" s="19">
        <v>1</v>
      </c>
      <c r="D10" s="20" t="s">
        <v>24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19">
        <v>0</v>
      </c>
    </row>
    <row r="11" spans="1:23" ht="15" customHeight="1" x14ac:dyDescent="0.15">
      <c r="A11" s="19">
        <v>5</v>
      </c>
      <c r="B11" s="19">
        <v>4</v>
      </c>
      <c r="C11" s="19">
        <v>8</v>
      </c>
      <c r="D11" s="20" t="s">
        <v>25</v>
      </c>
      <c r="E11" s="19">
        <v>505000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>
        <f>SUM(E11:V11)</f>
        <v>505000</v>
      </c>
    </row>
    <row r="12" spans="1:23" ht="15" customHeight="1" x14ac:dyDescent="0.15">
      <c r="A12" s="19">
        <v>5</v>
      </c>
      <c r="B12" s="19">
        <v>4</v>
      </c>
      <c r="C12" s="19">
        <v>10</v>
      </c>
      <c r="D12" s="20" t="s">
        <v>58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>
        <v>50000</v>
      </c>
      <c r="W12" s="19">
        <f>W11+E12+F12+G12-H12-I12-J12-K12-L12-M12-N12-O12-P12-Q12-R12-S12-T12-U12-V12</f>
        <v>455000</v>
      </c>
    </row>
    <row r="13" spans="1:23" ht="24" x14ac:dyDescent="0.15">
      <c r="A13" s="19">
        <v>5</v>
      </c>
      <c r="B13" s="19">
        <v>7</v>
      </c>
      <c r="C13" s="19">
        <v>7</v>
      </c>
      <c r="D13" s="24" t="s">
        <v>64</v>
      </c>
      <c r="E13" s="19"/>
      <c r="F13" s="19"/>
      <c r="G13" s="19"/>
      <c r="H13" s="19"/>
      <c r="I13" s="19">
        <v>2000</v>
      </c>
      <c r="J13" s="19">
        <v>850</v>
      </c>
      <c r="K13" s="19"/>
      <c r="L13" s="19"/>
      <c r="M13" s="19"/>
      <c r="N13" s="19"/>
      <c r="O13" s="19"/>
      <c r="P13" s="19"/>
      <c r="Q13" s="19"/>
      <c r="R13" s="19"/>
      <c r="S13" s="19"/>
      <c r="T13" s="19">
        <v>550</v>
      </c>
      <c r="U13" s="19"/>
      <c r="V13" s="19"/>
      <c r="W13" s="19">
        <f t="shared" ref="W13:W32" si="0">W12+E13+F13+G13-H13-I13-J13-K13-L13-M13-N13-O13-P13-Q13-R13-S13-T13-U13-V13</f>
        <v>451600</v>
      </c>
    </row>
    <row r="14" spans="1:23" x14ac:dyDescent="0.15">
      <c r="A14" s="19">
        <v>5</v>
      </c>
      <c r="B14" s="19">
        <v>8</v>
      </c>
      <c r="C14" s="19">
        <v>15</v>
      </c>
      <c r="D14" s="24" t="s">
        <v>34</v>
      </c>
      <c r="E14" s="19"/>
      <c r="F14" s="19">
        <v>6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>
        <f t="shared" si="0"/>
        <v>451606</v>
      </c>
    </row>
    <row r="15" spans="1:23" ht="24" x14ac:dyDescent="0.15">
      <c r="A15" s="19">
        <v>5</v>
      </c>
      <c r="B15" s="19">
        <v>8</v>
      </c>
      <c r="C15" s="19">
        <v>25</v>
      </c>
      <c r="D15" s="24" t="s">
        <v>65</v>
      </c>
      <c r="E15" s="19"/>
      <c r="F15" s="19"/>
      <c r="G15" s="19"/>
      <c r="H15" s="19"/>
      <c r="I15" s="19"/>
      <c r="J15" s="19"/>
      <c r="K15" s="19">
        <v>2000</v>
      </c>
      <c r="L15" s="19">
        <v>5480</v>
      </c>
      <c r="M15" s="19"/>
      <c r="N15" s="19"/>
      <c r="O15" s="19"/>
      <c r="P15" s="23"/>
      <c r="Q15" s="19"/>
      <c r="R15" s="19"/>
      <c r="S15" s="19"/>
      <c r="T15" s="19">
        <v>110</v>
      </c>
      <c r="U15" s="19"/>
      <c r="V15" s="19"/>
      <c r="W15" s="19">
        <f t="shared" si="0"/>
        <v>444016</v>
      </c>
    </row>
    <row r="16" spans="1:23" x14ac:dyDescent="0.15">
      <c r="A16" s="19">
        <v>5</v>
      </c>
      <c r="B16" s="19">
        <v>9</v>
      </c>
      <c r="C16" s="19">
        <v>1</v>
      </c>
      <c r="D16" s="20" t="s">
        <v>58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3"/>
      <c r="Q16" s="19"/>
      <c r="R16" s="19"/>
      <c r="S16" s="19"/>
      <c r="T16" s="19"/>
      <c r="U16" s="19"/>
      <c r="V16" s="19">
        <v>100000</v>
      </c>
      <c r="W16" s="19">
        <f t="shared" si="0"/>
        <v>344016</v>
      </c>
    </row>
    <row r="17" spans="1:23" x14ac:dyDescent="0.15">
      <c r="A17" s="19">
        <v>5</v>
      </c>
      <c r="B17" s="19">
        <v>9</v>
      </c>
      <c r="C17" s="19">
        <v>11</v>
      </c>
      <c r="D17" s="20" t="s">
        <v>58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3"/>
      <c r="Q17" s="19"/>
      <c r="R17" s="19"/>
      <c r="S17" s="19"/>
      <c r="T17" s="19"/>
      <c r="U17" s="19"/>
      <c r="V17" s="19">
        <v>80000</v>
      </c>
      <c r="W17" s="19">
        <f t="shared" si="0"/>
        <v>264016</v>
      </c>
    </row>
    <row r="18" spans="1:23" ht="24" x14ac:dyDescent="0.15">
      <c r="A18" s="19">
        <v>5</v>
      </c>
      <c r="B18" s="19">
        <v>9</v>
      </c>
      <c r="C18" s="19">
        <v>25</v>
      </c>
      <c r="D18" s="24" t="s">
        <v>59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3"/>
      <c r="Q18" s="19">
        <v>20000</v>
      </c>
      <c r="R18" s="19">
        <v>3650</v>
      </c>
      <c r="S18" s="19"/>
      <c r="T18" s="19">
        <v>550</v>
      </c>
      <c r="U18" s="19"/>
      <c r="V18" s="19"/>
      <c r="W18" s="19">
        <f t="shared" si="0"/>
        <v>239816</v>
      </c>
    </row>
    <row r="19" spans="1:23" ht="15" customHeight="1" x14ac:dyDescent="0.15">
      <c r="A19" s="19">
        <v>5</v>
      </c>
      <c r="B19" s="19">
        <v>10</v>
      </c>
      <c r="C19" s="19">
        <v>10</v>
      </c>
      <c r="D19" s="20" t="s">
        <v>67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3"/>
      <c r="Q19" s="19"/>
      <c r="R19" s="19"/>
      <c r="S19" s="19"/>
      <c r="T19" s="19">
        <v>110</v>
      </c>
      <c r="U19" s="19">
        <v>1136</v>
      </c>
      <c r="V19" s="19"/>
      <c r="W19" s="19">
        <f t="shared" si="0"/>
        <v>238570</v>
      </c>
    </row>
    <row r="20" spans="1:23" ht="15" customHeight="1" x14ac:dyDescent="0.15">
      <c r="A20" s="19">
        <v>5</v>
      </c>
      <c r="B20" s="19">
        <v>10</v>
      </c>
      <c r="C20" s="19">
        <v>20</v>
      </c>
      <c r="D20" s="20" t="s">
        <v>68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3"/>
      <c r="Q20" s="19"/>
      <c r="R20" s="19"/>
      <c r="S20" s="19"/>
      <c r="T20" s="19">
        <v>110</v>
      </c>
      <c r="U20" s="19">
        <v>551</v>
      </c>
      <c r="V20" s="19"/>
      <c r="W20" s="19">
        <f t="shared" si="0"/>
        <v>237909</v>
      </c>
    </row>
    <row r="21" spans="1:23" ht="15" customHeight="1" x14ac:dyDescent="0.15">
      <c r="A21" s="19">
        <v>5</v>
      </c>
      <c r="B21" s="19">
        <v>10</v>
      </c>
      <c r="C21" s="19">
        <v>10</v>
      </c>
      <c r="D21" s="20" t="s">
        <v>60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>
        <v>58500</v>
      </c>
      <c r="T21" s="19">
        <v>550</v>
      </c>
      <c r="U21" s="19"/>
      <c r="V21" s="19"/>
      <c r="W21" s="19">
        <f t="shared" si="0"/>
        <v>178859</v>
      </c>
    </row>
    <row r="22" spans="1:23" ht="15" customHeight="1" x14ac:dyDescent="0.15">
      <c r="A22" s="19">
        <v>6</v>
      </c>
      <c r="B22" s="19">
        <v>2</v>
      </c>
      <c r="C22" s="19">
        <v>16</v>
      </c>
      <c r="D22" s="20" t="s">
        <v>34</v>
      </c>
      <c r="E22" s="19"/>
      <c r="F22" s="19">
        <v>5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>
        <f t="shared" si="0"/>
        <v>178864</v>
      </c>
    </row>
    <row r="23" spans="1:23" ht="15" customHeight="1" x14ac:dyDescent="0.15">
      <c r="A23" s="19">
        <v>6</v>
      </c>
      <c r="B23" s="19">
        <v>3</v>
      </c>
      <c r="C23" s="19">
        <v>2</v>
      </c>
      <c r="D23" s="20" t="s">
        <v>70</v>
      </c>
      <c r="E23" s="19">
        <v>49770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>
        <f t="shared" si="0"/>
        <v>228634</v>
      </c>
    </row>
    <row r="24" spans="1:23" ht="15" customHeight="1" x14ac:dyDescent="0.15">
      <c r="A24" s="19">
        <v>6</v>
      </c>
      <c r="B24" s="19">
        <v>3</v>
      </c>
      <c r="C24" s="19">
        <v>3</v>
      </c>
      <c r="D24" s="20" t="s">
        <v>69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>
        <v>228634</v>
      </c>
      <c r="W24" s="19">
        <f t="shared" si="0"/>
        <v>0</v>
      </c>
    </row>
    <row r="25" spans="1:23" ht="15" customHeight="1" x14ac:dyDescent="0.15">
      <c r="A25" s="19"/>
      <c r="B25" s="19"/>
      <c r="C25" s="19"/>
      <c r="D25" s="20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>
        <f t="shared" si="0"/>
        <v>0</v>
      </c>
    </row>
    <row r="26" spans="1:23" ht="15" customHeight="1" x14ac:dyDescent="0.15">
      <c r="A26" s="19"/>
      <c r="B26" s="19"/>
      <c r="C26" s="19"/>
      <c r="D26" s="20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>
        <f t="shared" si="0"/>
        <v>0</v>
      </c>
    </row>
    <row r="27" spans="1:23" ht="15" customHeight="1" x14ac:dyDescent="0.15">
      <c r="A27" s="19"/>
      <c r="B27" s="19"/>
      <c r="C27" s="19"/>
      <c r="D27" s="20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>
        <f t="shared" si="0"/>
        <v>0</v>
      </c>
    </row>
    <row r="28" spans="1:23" ht="15" customHeight="1" x14ac:dyDescent="0.15">
      <c r="A28" s="19"/>
      <c r="B28" s="19"/>
      <c r="C28" s="19"/>
      <c r="D28" s="20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>
        <f t="shared" si="0"/>
        <v>0</v>
      </c>
    </row>
    <row r="29" spans="1:23" ht="15" customHeight="1" x14ac:dyDescent="0.15">
      <c r="A29" s="19"/>
      <c r="B29" s="19"/>
      <c r="C29" s="19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>
        <f t="shared" si="0"/>
        <v>0</v>
      </c>
    </row>
    <row r="30" spans="1:23" ht="15" customHeight="1" x14ac:dyDescent="0.15">
      <c r="A30" s="19"/>
      <c r="B30" s="19"/>
      <c r="C30" s="19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>
        <f t="shared" si="0"/>
        <v>0</v>
      </c>
    </row>
    <row r="31" spans="1:23" ht="15" customHeight="1" x14ac:dyDescent="0.15">
      <c r="A31" s="19"/>
      <c r="B31" s="19"/>
      <c r="C31" s="19"/>
      <c r="D31" s="20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>
        <f t="shared" si="0"/>
        <v>0</v>
      </c>
    </row>
    <row r="32" spans="1:23" ht="15" customHeight="1" x14ac:dyDescent="0.15">
      <c r="A32" s="19"/>
      <c r="B32" s="19"/>
      <c r="C32" s="19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>
        <f t="shared" si="0"/>
        <v>0</v>
      </c>
    </row>
    <row r="33" spans="1:23" ht="15" customHeight="1" x14ac:dyDescent="0.15">
      <c r="A33" s="19"/>
      <c r="B33" s="19"/>
      <c r="C33" s="19"/>
      <c r="D33" s="20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>
        <f>W31+E33+F33+G33-H33-I33-J33-K33-L33-M33-N33-O33-P33-Q33-R33-S33-T33-U33-V33</f>
        <v>0</v>
      </c>
    </row>
    <row r="34" spans="1:23" ht="15" customHeight="1" x14ac:dyDescent="0.15">
      <c r="A34" s="19"/>
      <c r="B34" s="19"/>
      <c r="C34" s="19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>
        <f t="shared" ref="W34:W42" si="1">W33+E34+F34+G34-H34-I34-J34-K34-L34-M34-N34-O34-P34-Q34-R34-S34-T34-U34-V34</f>
        <v>0</v>
      </c>
    </row>
    <row r="35" spans="1:23" ht="15" customHeight="1" x14ac:dyDescent="0.15">
      <c r="A35" s="19"/>
      <c r="B35" s="19"/>
      <c r="C35" s="19"/>
      <c r="D35" s="2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>
        <f t="shared" si="1"/>
        <v>0</v>
      </c>
    </row>
    <row r="36" spans="1:23" ht="15" customHeight="1" x14ac:dyDescent="0.15">
      <c r="A36" s="19"/>
      <c r="B36" s="19"/>
      <c r="C36" s="19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>
        <f t="shared" si="1"/>
        <v>0</v>
      </c>
    </row>
    <row r="37" spans="1:23" ht="15" customHeight="1" x14ac:dyDescent="0.15">
      <c r="A37" s="19"/>
      <c r="B37" s="19"/>
      <c r="C37" s="19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>
        <f t="shared" si="1"/>
        <v>0</v>
      </c>
    </row>
    <row r="38" spans="1:23" ht="15" customHeight="1" x14ac:dyDescent="0.15">
      <c r="A38" s="19"/>
      <c r="B38" s="19"/>
      <c r="C38" s="19"/>
      <c r="D38" s="20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>
        <f t="shared" si="1"/>
        <v>0</v>
      </c>
    </row>
    <row r="39" spans="1:23" ht="15" customHeight="1" x14ac:dyDescent="0.15">
      <c r="A39" s="19"/>
      <c r="B39" s="19"/>
      <c r="C39" s="19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>
        <f t="shared" si="1"/>
        <v>0</v>
      </c>
    </row>
    <row r="40" spans="1:23" ht="15" customHeight="1" x14ac:dyDescent="0.15">
      <c r="A40" s="19"/>
      <c r="B40" s="19"/>
      <c r="C40" s="19"/>
      <c r="D40" s="20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>
        <f t="shared" si="1"/>
        <v>0</v>
      </c>
    </row>
    <row r="41" spans="1:23" ht="15" customHeight="1" x14ac:dyDescent="0.15">
      <c r="A41" s="19"/>
      <c r="B41" s="19"/>
      <c r="C41" s="19"/>
      <c r="D41" s="20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>
        <f t="shared" si="1"/>
        <v>0</v>
      </c>
    </row>
    <row r="42" spans="1:23" ht="15" customHeight="1" x14ac:dyDescent="0.15">
      <c r="A42" s="19"/>
      <c r="B42" s="19"/>
      <c r="C42" s="19"/>
      <c r="D42" s="20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19">
        <f t="shared" si="1"/>
        <v>0</v>
      </c>
    </row>
    <row r="43" spans="1:23" ht="15" customHeight="1" x14ac:dyDescent="0.15">
      <c r="A43" s="33" t="s">
        <v>9</v>
      </c>
      <c r="B43" s="33"/>
      <c r="C43" s="33"/>
      <c r="D43" s="33"/>
      <c r="E43" s="19">
        <f>SUM(E11:E42)</f>
        <v>554770</v>
      </c>
      <c r="F43" s="19">
        <f t="shared" ref="F43:V43" si="2">SUM(F11:F42)</f>
        <v>11</v>
      </c>
      <c r="G43" s="19">
        <f t="shared" si="2"/>
        <v>0</v>
      </c>
      <c r="H43" s="19">
        <f t="shared" si="2"/>
        <v>0</v>
      </c>
      <c r="I43" s="19">
        <f t="shared" si="2"/>
        <v>2000</v>
      </c>
      <c r="J43" s="19">
        <f t="shared" si="2"/>
        <v>850</v>
      </c>
      <c r="K43" s="19">
        <f t="shared" si="2"/>
        <v>2000</v>
      </c>
      <c r="L43" s="19">
        <f t="shared" si="2"/>
        <v>5480</v>
      </c>
      <c r="M43" s="19">
        <f t="shared" si="2"/>
        <v>0</v>
      </c>
      <c r="N43" s="19">
        <f t="shared" si="2"/>
        <v>0</v>
      </c>
      <c r="O43" s="19">
        <f t="shared" si="2"/>
        <v>0</v>
      </c>
      <c r="P43" s="19">
        <f t="shared" si="2"/>
        <v>0</v>
      </c>
      <c r="Q43" s="19">
        <f t="shared" si="2"/>
        <v>20000</v>
      </c>
      <c r="R43" s="19">
        <f t="shared" si="2"/>
        <v>3650</v>
      </c>
      <c r="S43" s="19">
        <f t="shared" si="2"/>
        <v>58500</v>
      </c>
      <c r="T43" s="19">
        <f t="shared" si="2"/>
        <v>1980</v>
      </c>
      <c r="U43" s="19">
        <f t="shared" si="2"/>
        <v>1687</v>
      </c>
      <c r="V43" s="19">
        <f t="shared" si="2"/>
        <v>458634</v>
      </c>
      <c r="W43" s="25">
        <f>E43+F43+G43-H43-I43-J43-K43-L43-M43-N43-O43-P43-Q43-R43-S43-T43-U43-V43</f>
        <v>0</v>
      </c>
    </row>
    <row r="44" spans="1:23" ht="13.5" customHeight="1" x14ac:dyDescent="0.15">
      <c r="D44" s="6"/>
    </row>
    <row r="45" spans="1:23" ht="13.5" customHeight="1" x14ac:dyDescent="0.15">
      <c r="D45" s="6"/>
    </row>
    <row r="46" spans="1:23" ht="13.5" customHeight="1" x14ac:dyDescent="0.15">
      <c r="D46" s="6"/>
    </row>
    <row r="47" spans="1:23" ht="13.5" customHeight="1" x14ac:dyDescent="0.15">
      <c r="D47" s="6"/>
    </row>
    <row r="48" spans="1:23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</sheetData>
  <mergeCells count="32">
    <mergeCell ref="F1:G1"/>
    <mergeCell ref="A3:C4"/>
    <mergeCell ref="D3:D4"/>
    <mergeCell ref="I3:L3"/>
    <mergeCell ref="N3:O3"/>
    <mergeCell ref="I4:L4"/>
    <mergeCell ref="C6:C9"/>
    <mergeCell ref="D6:D9"/>
    <mergeCell ref="E6:G7"/>
    <mergeCell ref="H6:V7"/>
    <mergeCell ref="P8:P9"/>
    <mergeCell ref="Q8:R8"/>
    <mergeCell ref="S8:S9"/>
    <mergeCell ref="T8:T9"/>
    <mergeCell ref="U8:U9"/>
    <mergeCell ref="V8:V9"/>
    <mergeCell ref="W8:W9"/>
    <mergeCell ref="A43:D43"/>
    <mergeCell ref="F3:H3"/>
    <mergeCell ref="F4:H4"/>
    <mergeCell ref="W6:W7"/>
    <mergeCell ref="E8:E9"/>
    <mergeCell ref="F8:F9"/>
    <mergeCell ref="G8:G9"/>
    <mergeCell ref="H8:H9"/>
    <mergeCell ref="I8:J8"/>
    <mergeCell ref="K8:L8"/>
    <mergeCell ref="M8:M9"/>
    <mergeCell ref="N8:N9"/>
    <mergeCell ref="O8:O9"/>
    <mergeCell ref="A6:A9"/>
    <mergeCell ref="B6:B9"/>
  </mergeCells>
  <phoneticPr fontId="2"/>
  <pageMargins left="0.51181102362204722" right="0.19685039370078741" top="0.74803149606299213" bottom="0.51181102362204722" header="0.51181102362204722" footer="0.51181102362204722"/>
  <pageSetup paperSize="9" scale="84" fitToHeight="0" orientation="landscape" r:id="rId1"/>
  <headerFooter alignWithMargins="0">
    <oddHeader xml:space="preserve">&amp;R書式 1-1
</oddHeader>
  </headerFooter>
  <ignoredErrors>
    <ignoredError sqref="W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20250407 現金出納帳</vt:lpstr>
      <vt:lpstr>20250407 預金出納帳（通帳）</vt:lpstr>
      <vt:lpstr>源泉税一覧</vt:lpstr>
      <vt:lpstr>現金出納帳(例）</vt:lpstr>
      <vt:lpstr>預金（通帳）出納帳(例)</vt:lpstr>
      <vt:lpstr>'20250407 現金出納帳'!Print_Titles</vt:lpstr>
      <vt:lpstr>'20250407 預金出納帳（通帳）'!Print_Titles</vt:lpstr>
      <vt:lpstr>'現金出納帳(例）'!Print_Titles</vt:lpstr>
      <vt:lpstr>'預金（通帳）出納帳(例)'!Print_Titles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小早川税務会計事務所</dc:creator>
  <cp:lastModifiedBy>藤井　珠美</cp:lastModifiedBy>
  <cp:lastPrinted>2023-05-25T04:07:10Z</cp:lastPrinted>
  <dcterms:created xsi:type="dcterms:W3CDTF">2006-04-10T00:33:43Z</dcterms:created>
  <dcterms:modified xsi:type="dcterms:W3CDTF">2026-05-08T03:07:24Z</dcterms:modified>
</cp:coreProperties>
</file>